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<sst xmlns="http://schemas.openxmlformats.org/spreadsheetml/2006/main" count="39" uniqueCount="27">
  <si>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к    Решению   Совета народных депутатов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</si>
  <si>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</si>
  <si>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</si>
  <si>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-увеличение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</si>
  <si>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</si>
  <si>
    <t>тыс. руб.</t>
  </si>
  <si>
    <t>Сумма</t>
  </si>
  <si>
    <t>- получение кредитов от кредитных организаций бюджетами городских округов в валюте Российской Федерации</t>
  </si>
  <si>
    <t>- погашение бюджетами городских округов кредитов от кредитных организаций в валюте Российской Федерации</t>
  </si>
  <si>
    <t>- увеличение прочих остатков денежных средств бюджетов городских округов</t>
  </si>
  <si>
    <t xml:space="preserve">   ИСТОЧНИКИ ФИНАНСИРОВАНИЯ ДЕФИЦИТА БЮДЖЕТА ОКРУГА МУРОМ</t>
  </si>
  <si>
    <t xml:space="preserve">   ИСТОЧНИКИ ВНУТРЕННЕГО ФИНАНСИРОВАНИЯ ДЕФИЦИТА БЮДЖЕТА ОКРУГА МУРОМ</t>
  </si>
  <si>
    <t xml:space="preserve">   Изменение остатков средств на счетах по учету средств бюджета городского округа в течение соответствующего финансового года</t>
  </si>
  <si>
    <t>000 01 00 00 00 00 0000 000</t>
  </si>
  <si>
    <t>000 01 02 00 00 04 0000 710</t>
  </si>
  <si>
    <t>000 01 02 00 00 04 0000 810</t>
  </si>
  <si>
    <t>Наименование показателя</t>
  </si>
  <si>
    <t xml:space="preserve"> Разница между привлеченными и погашенными городским округом кредитами кредитных организаций в валюте Российской Федерации</t>
  </si>
  <si>
    <t xml:space="preserve">   Разница между привлеченными и погашенными городским округом в валюте Российской Федерации бюджетными кредитами, предоставленными бюджету городского округа другими бюджетами бюджетной системы Российской Федерации</t>
  </si>
  <si>
    <t xml:space="preserve">  Разница между привлеченными и погашенными городским округом кредитами кредитных организаций в валюте Российской Федерации</t>
  </si>
  <si>
    <t xml:space="preserve">                  Приложение № 3</t>
  </si>
  <si>
    <t>2025 год</t>
  </si>
  <si>
    <t>Источники финансирования дефицита бюджета округа Муром на 2024 год и плановый период 2025 и 2026 годов</t>
  </si>
  <si>
    <t>1. Источники финансирования дефицита бюджета округа Муром на 2024 год</t>
  </si>
  <si>
    <t>2. Источники финансирования дефицита бюджета округа Муром на плановый период 2025 и 2026 годов</t>
  </si>
  <si>
    <t>2026 год</t>
  </si>
  <si>
    <t xml:space="preserve">   от 26.03.2024 № 646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</si>
</sst>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7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B1">
      <selection activeCell="H22" sqref="H22"/>
    </sheetView>
  </sheetViews>
  <sheetFormatPr defaultColWidth="9.125" defaultRowHeight="12.75"/>
  <cols>
    <col min="1" max="1" width="24.875" style="1" hidden="1" customWidth="1"/>
    <col min="2" max="2" width="55.50390625" style="1" customWidth="1"/>
    <col min="3" max="3" width="19.375" style="1" customWidth="1"/>
    <col min="4" max="4" width="20.375" style="1" customWidth="1"/>
    <col min="5" max="16384" width="9.125" style="1" customWidth="1"/>
  </cols>
  <sheetData>
    <row r="1" spans="1:4" ht="12.75">
      <c r="A1" s="28" t="s">
        <v>20</v>
      </c>
      <c r="B1" s="28"/>
      <c r="C1" s="28"/>
      <c r="D1" s="28"/>
    </row>
    <row r="2" spans="1:4" ht="16.5" customHeight="1">
      <c r="A2" s="28" t="s">
        <v>0</v>
      </c>
      <c r="B2" s="28"/>
      <c r="C2" s="28"/>
      <c r="D2" s="28"/>
    </row>
    <row r="3" spans="1:4" ht="16.5" customHeight="1">
      <c r="A3" s="28" t="s">
        <v>26</v>
      </c>
      <c r="B3" s="28"/>
      <c r="C3" s="28"/>
      <c r="D3" s="28"/>
    </row>
    <row r="4" spans="1:2" ht="9" customHeight="1">
      <c r="A4" s="2"/>
      <c r="B4" s="2"/>
    </row>
    <row r="5" spans="1:4" ht="15" customHeight="1">
      <c r="A5" s="21" t="s">
        <v>22</v>
      </c>
      <c r="B5" s="21"/>
      <c r="C5" s="21"/>
      <c r="D5" s="21"/>
    </row>
    <row r="6" spans="1:4" ht="15" customHeight="1">
      <c r="A6" s="21"/>
      <c r="B6" s="21"/>
      <c r="C6" s="21"/>
      <c r="D6" s="21"/>
    </row>
    <row r="7" spans="1:4" ht="2.25" customHeight="1">
      <c r="A7" s="21"/>
      <c r="B7" s="21"/>
      <c r="C7" s="21"/>
      <c r="D7" s="21"/>
    </row>
    <row r="8" spans="1:4" ht="3.75" customHeight="1">
      <c r="A8" s="21"/>
      <c r="B8" s="21"/>
      <c r="C8" s="21"/>
      <c r="D8" s="21"/>
    </row>
    <row r="9" spans="1:4" ht="16.5" customHeight="1">
      <c r="A9" s="6"/>
      <c r="B9" s="6"/>
      <c r="C9" s="6"/>
      <c r="D9" s="6"/>
    </row>
    <row r="10" spans="1:4" ht="34.5" customHeight="1">
      <c r="A10" s="21" t="s">
        <v>23</v>
      </c>
      <c r="B10" s="21"/>
      <c r="C10" s="21"/>
      <c r="D10" s="21"/>
    </row>
    <row r="11" spans="1:2" ht="15" customHeight="1">
      <c r="A11" s="3"/>
      <c r="B11" s="3"/>
    </row>
    <row r="12" ht="15" customHeight="1">
      <c r="D12" s="7" t="s">
        <v>5</v>
      </c>
    </row>
    <row r="13" spans="1:4" ht="48" customHeight="1">
      <c r="A13" s="10"/>
      <c r="B13" s="29" t="s">
        <v>16</v>
      </c>
      <c r="C13" s="30"/>
      <c r="D13" s="5" t="s">
        <v>6</v>
      </c>
    </row>
    <row r="14" spans="1:4" ht="33.75" customHeight="1">
      <c r="A14" s="10"/>
      <c r="B14" s="26" t="s">
        <v>10</v>
      </c>
      <c r="C14" s="27"/>
      <c r="D14" s="15">
        <f>D15</f>
        <v>270626.1119500001</v>
      </c>
    </row>
    <row r="15" spans="1:4" ht="32.25" customHeight="1">
      <c r="A15" s="10" t="s">
        <v>13</v>
      </c>
      <c r="B15" s="24" t="s">
        <v>11</v>
      </c>
      <c r="C15" s="25"/>
      <c r="D15" s="4">
        <f>D19+D22+D16</f>
        <v>270626.1119500001</v>
      </c>
    </row>
    <row r="16" spans="1:4" ht="42.75" customHeight="1" hidden="1">
      <c r="A16" s="10"/>
      <c r="B16" s="24" t="s">
        <v>17</v>
      </c>
      <c r="C16" s="25"/>
      <c r="D16" s="4">
        <f>D17-D18</f>
        <v>0</v>
      </c>
    </row>
    <row r="17" spans="1:4" ht="43.5" customHeight="1" hidden="1">
      <c r="A17" s="10" t="s">
        <v>14</v>
      </c>
      <c r="B17" s="19" t="s">
        <v>7</v>
      </c>
      <c r="C17" s="20"/>
      <c r="D17" s="13"/>
    </row>
    <row r="18" spans="1:4" ht="35.25" customHeight="1" hidden="1">
      <c r="A18" s="10" t="s">
        <v>15</v>
      </c>
      <c r="B18" s="19" t="s">
        <v>8</v>
      </c>
      <c r="C18" s="20"/>
      <c r="D18" s="13"/>
    </row>
    <row r="19" spans="1:4" ht="69" customHeight="1">
      <c r="A19" s="10"/>
      <c r="B19" s="24" t="s">
        <v>18</v>
      </c>
      <c r="C19" s="25"/>
      <c r="D19" s="4">
        <f>D20-D21</f>
        <v>-46302.3</v>
      </c>
    </row>
    <row r="20" spans="1:4" ht="48.75" customHeight="1" hidden="1">
      <c r="A20" s="10"/>
      <c r="B20" s="19" t="s">
        <v>1</v>
      </c>
      <c r="C20" s="20"/>
      <c r="D20" s="13"/>
    </row>
    <row r="21" spans="1:4" ht="45" customHeight="1" hidden="1">
      <c r="A21" s="10"/>
      <c r="B21" s="19" t="s">
        <v>2</v>
      </c>
      <c r="C21" s="20"/>
      <c r="D21" s="13">
        <v>46302.3</v>
      </c>
    </row>
    <row r="22" spans="1:4" ht="44.25" customHeight="1">
      <c r="A22" s="10"/>
      <c r="B22" s="24" t="s">
        <v>12</v>
      </c>
      <c r="C22" s="25"/>
      <c r="D22" s="4">
        <f>D23+D24</f>
        <v>316928.4119500001</v>
      </c>
    </row>
    <row r="23" spans="1:4" ht="25.5" customHeight="1" hidden="1">
      <c r="A23" s="10"/>
      <c r="B23" s="19" t="s">
        <v>9</v>
      </c>
      <c r="C23" s="20"/>
      <c r="D23" s="13">
        <f>-3246116.661-323023.3-133352.2-D20-D17</f>
        <v>-3702492.161</v>
      </c>
    </row>
    <row r="24" spans="1:4" ht="25.5" customHeight="1" hidden="1">
      <c r="A24" s="10"/>
      <c r="B24" s="19" t="s">
        <v>4</v>
      </c>
      <c r="C24" s="20"/>
      <c r="D24" s="13">
        <f>3973118.27295+D21+D18</f>
        <v>4019420.57295</v>
      </c>
    </row>
    <row r="27" spans="1:4" ht="44.25" customHeight="1">
      <c r="A27" s="21" t="s">
        <v>24</v>
      </c>
      <c r="B27" s="21"/>
      <c r="C27" s="21"/>
      <c r="D27" s="21"/>
    </row>
    <row r="28" spans="1:2" ht="16.5">
      <c r="A28" s="3"/>
      <c r="B28" s="3"/>
    </row>
    <row r="29" ht="12.75">
      <c r="D29" s="7" t="s">
        <v>5</v>
      </c>
    </row>
    <row r="30" spans="1:4" ht="12.75" customHeight="1">
      <c r="A30" s="16"/>
      <c r="B30" s="22" t="s">
        <v>16</v>
      </c>
      <c r="C30" s="18" t="s">
        <v>6</v>
      </c>
      <c r="D30" s="18"/>
    </row>
    <row r="31" spans="1:4" ht="15">
      <c r="A31" s="17"/>
      <c r="B31" s="23"/>
      <c r="C31" s="5" t="s">
        <v>21</v>
      </c>
      <c r="D31" s="5" t="s">
        <v>25</v>
      </c>
    </row>
    <row r="32" spans="1:4" ht="44.25" customHeight="1">
      <c r="A32" s="10"/>
      <c r="B32" s="11" t="s">
        <v>10</v>
      </c>
      <c r="C32" s="8">
        <f>C33</f>
        <v>-20364.500000000186</v>
      </c>
      <c r="D32" s="8">
        <f>D33</f>
        <v>-35502.00000000019</v>
      </c>
    </row>
    <row r="33" spans="1:4" ht="47.25" customHeight="1">
      <c r="A33" s="10"/>
      <c r="B33" s="9" t="s">
        <v>11</v>
      </c>
      <c r="C33" s="4">
        <f>C37+C40+C34</f>
        <v>-20364.500000000186</v>
      </c>
      <c r="D33" s="4">
        <f>D37+D40+D34</f>
        <v>-35502.00000000019</v>
      </c>
    </row>
    <row r="34" spans="1:4" ht="52.5" customHeight="1" hidden="1">
      <c r="A34" s="10"/>
      <c r="B34" s="9" t="s">
        <v>19</v>
      </c>
      <c r="C34" s="4">
        <f>C35-C36</f>
        <v>0</v>
      </c>
      <c r="D34" s="4">
        <f>D35-D36</f>
        <v>0</v>
      </c>
    </row>
    <row r="35" spans="1:4" ht="51" customHeight="1" hidden="1">
      <c r="A35" s="10"/>
      <c r="B35" s="12" t="s">
        <v>7</v>
      </c>
      <c r="C35" s="13"/>
      <c r="D35" s="13"/>
    </row>
    <row r="36" spans="1:4" ht="66" customHeight="1" hidden="1">
      <c r="A36" s="10"/>
      <c r="B36" s="12" t="s">
        <v>8</v>
      </c>
      <c r="C36" s="13"/>
      <c r="D36" s="13"/>
    </row>
    <row r="37" spans="1:4" ht="88.5" customHeight="1">
      <c r="A37" s="10"/>
      <c r="B37" s="9" t="s">
        <v>18</v>
      </c>
      <c r="C37" s="4">
        <f>C38-C39</f>
        <v>-32302.3</v>
      </c>
      <c r="D37" s="4">
        <f>D38-D39</f>
        <v>-32302.3</v>
      </c>
    </row>
    <row r="38" spans="1:4" ht="63" customHeight="1" hidden="1">
      <c r="A38" s="10"/>
      <c r="B38" s="12" t="s">
        <v>1</v>
      </c>
      <c r="C38" s="13"/>
      <c r="D38" s="13"/>
    </row>
    <row r="39" spans="1:4" ht="28.5" customHeight="1" hidden="1">
      <c r="A39" s="10"/>
      <c r="B39" s="12" t="s">
        <v>2</v>
      </c>
      <c r="C39" s="13">
        <v>32302.3</v>
      </c>
      <c r="D39" s="13">
        <v>32302.3</v>
      </c>
    </row>
    <row r="40" spans="1:4" ht="51" customHeight="1">
      <c r="A40" s="10"/>
      <c r="B40" s="9" t="s">
        <v>12</v>
      </c>
      <c r="C40" s="4">
        <f>C41+C42</f>
        <v>11937.799999999814</v>
      </c>
      <c r="D40" s="4">
        <f>D41+D42</f>
        <v>-3199.7000000001863</v>
      </c>
    </row>
    <row r="41" spans="1:4" ht="31.5" customHeight="1" hidden="1">
      <c r="A41" s="10"/>
      <c r="B41" s="14" t="s">
        <v>3</v>
      </c>
      <c r="C41" s="13">
        <f>-2983632.569-C38-C35</f>
        <v>-2983632.569</v>
      </c>
      <c r="D41" s="13">
        <f>-3435255.465-D38-D35</f>
        <v>-3435255.465</v>
      </c>
    </row>
    <row r="42" spans="1:4" ht="31.5" customHeight="1" hidden="1">
      <c r="A42" s="10"/>
      <c r="B42" s="12" t="s">
        <v>4</v>
      </c>
      <c r="C42" s="13">
        <f>2963268.069+C39+C36</f>
        <v>2995570.369</v>
      </c>
      <c r="D42" s="13">
        <f>3399753.465+D39+D36</f>
        <v>3432055.7649999997</v>
      </c>
    </row>
  </sheetData>
  <sheetProtection/>
  <mergeCells count="21">
    <mergeCell ref="A1:D1"/>
    <mergeCell ref="A2:D2"/>
    <mergeCell ref="A3:D3"/>
    <mergeCell ref="A5:D8"/>
    <mergeCell ref="A10:D10"/>
    <mergeCell ref="B13:C13"/>
    <mergeCell ref="B15:C15"/>
    <mergeCell ref="B16:C16"/>
    <mergeCell ref="B19:C19"/>
    <mergeCell ref="B14:C14"/>
    <mergeCell ref="B21:C21"/>
    <mergeCell ref="B22:C22"/>
    <mergeCell ref="A30:A31"/>
    <mergeCell ref="C30:D30"/>
    <mergeCell ref="B18:C18"/>
    <mergeCell ref="A27:D27"/>
    <mergeCell ref="B20:C20"/>
    <mergeCell ref="B17:C17"/>
    <mergeCell ref="B30:B31"/>
    <mergeCell ref="B24:C24"/>
    <mergeCell ref="B23:C23"/>
  </mergeCells>
  <printOptions/>
  <pageMargins left="0.75" right="0.31496062992125984" top="0.2755905511811024" bottom="0.4330708661417323" header="0.15748031496062992" footer="0.2362204724409449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 Елена Викторовна</cp:lastModifiedBy>
  <cp:lastPrinted>2021-11-12T05:30:10Z</cp:lastPrinted>
  <dcterms:created xsi:type="dcterms:W3CDTF">2005-11-01T11:51:02Z</dcterms:created>
  <dcterms:modified xsi:type="dcterms:W3CDTF">2024-03-28T07:14:36Z</dcterms:modified>
  <cp:category/>
  <cp:version/>
  <cp:contentType/>
  <cp:contentStatus/>
</cp:coreProperties>
</file>