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Совет народных депутатов\Sharonova\уточнение бюджета 2023 декабрь\"/>
    </mc:Choice>
  </mc:AlternateContent>
  <bookViews>
    <workbookView xWindow="0" yWindow="0" windowWidth="20490" windowHeight="7755"/>
  </bookViews>
  <sheets>
    <sheet name="Документ" sheetId="2" r:id="rId1"/>
  </sheets>
  <definedNames>
    <definedName name="_xlnm.Print_Titles" localSheetId="0">Документ!$8:$8</definedName>
  </definedNames>
  <calcPr calcId="152511"/>
</workbook>
</file>

<file path=xl/calcChain.xml><?xml version="1.0" encoding="utf-8"?>
<calcChain xmlns="http://schemas.openxmlformats.org/spreadsheetml/2006/main">
  <c r="B23" i="2" l="1"/>
  <c r="B22" i="2"/>
  <c r="B18" i="2"/>
  <c r="B19" i="2"/>
  <c r="B12" i="2"/>
  <c r="D24" i="2"/>
  <c r="C24" i="2"/>
  <c r="B24" i="2" l="1"/>
</calcChain>
</file>

<file path=xl/sharedStrings.xml><?xml version="1.0" encoding="utf-8"?>
<sst xmlns="http://schemas.openxmlformats.org/spreadsheetml/2006/main" count="25" uniqueCount="25">
  <si>
    <t>тыс. рублей</t>
  </si>
  <si>
    <t>Наименование публичного нормативного обязательства</t>
  </si>
  <si>
    <t>2023 год</t>
  </si>
  <si>
    <t>к Решению Совета народных депутатов</t>
  </si>
  <si>
    <t>2024 год</t>
  </si>
  <si>
    <t>Объем и распределение бюджетных ассигнований бюджета округа Муром, направляемых на исполнение публичных нормативных обязательств, на 2023 год и плановый период 2024 и 2025 годов</t>
  </si>
  <si>
    <t>2025 год</t>
  </si>
  <si>
    <t xml:space="preserve">  Ежемесячные денежные выплаты заслуженным работникам физической культуры и спорта</t>
  </si>
  <si>
    <t xml:space="preserve">  Персональные стипендии администрации округа им. А.В. 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</si>
  <si>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 xml:space="preserve">  Денежное поощрение лучших педагогов дошкольных образовательных учреждений</t>
  </si>
  <si>
    <t xml:space="preserve">  Социальная поддержка детей-инвалидов дошкольного возраста</t>
  </si>
  <si>
    <t xml:space="preserve">  Денежное поощрение лучших учителей общеобразовательных учреждений</t>
  </si>
  <si>
    <t xml:space="preserve">  Денежное поощрение учащихся общеобразовательных школ</t>
  </si>
  <si>
    <t xml:space="preserve">  Денежное поощрение молодых специалистов остродефицитных специальностей общеобразовательных учреждений</t>
  </si>
  <si>
    <t xml:space="preserve">  Денежное поощрение лучших педагогов дополнительного образования</t>
  </si>
  <si>
    <t xml:space="preserve">  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</si>
  <si>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 xml:space="preserve">  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</si>
  <si>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 xml:space="preserve">  Денежная премия за присвоение звания "Человек года"</t>
  </si>
  <si>
    <t xml:space="preserve">  Денежные выплаты Главы округа Муром для одаренной и талантливой молодежи в области театрального искусства</t>
  </si>
  <si>
    <t xml:space="preserve">  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</si>
  <si>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 xml:space="preserve">  Пенсия за выслугу лет муниципальным служащим (при достижении установленных условий)</t>
  </si>
  <si>
    <t>Всего расходов:</t>
  </si>
  <si>
    <t>Приложение № 7</t>
  </si>
  <si>
    <t xml:space="preserve">  Поддержка организаций в сфере образования (победители и лауреаты регионального конкурса на присуждение премий лучшим учителям за достижения в педагогической деятельности)</t>
  </si>
  <si>
    <t xml:space="preserve">от 21.12.2023 № 611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</si>
</sst>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10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7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164" fontId="3" fillId="2" borderId="2">
      <alignment horizontal="right" vertical="top" shrinkToFit="1"/>
    </xf>
    <xf numFmtId="164" fontId="3" fillId="2" borderId="3">
      <alignment horizontal="right" vertical="top" shrinkToFit="1"/>
    </xf>
  </cellStyleXfs>
  <cellXfs count="22">
    <xf numFmtId="0" fontId="0" fillId="0" borderId="0" xfId="0"/>
    <xf numFmtId="0" fontId="6" fillId="0" borderId="0" xfId="0" applyFont="1" applyFill="1" applyProtection="1">
      <protection locked="0"/>
    </xf>
    <xf numFmtId="0" fontId="7" fillId="0" borderId="1" xfId="2" applyNumberFormat="1" applyFont="1" applyFill="1" applyProtection="1"/>
    <xf numFmtId="0" fontId="8" fillId="0" borderId="0" xfId="0" applyFont="1" applyFill="1" applyProtection="1">
      <protection locked="0"/>
    </xf>
    <xf numFmtId="0" fontId="5" fillId="0" borderId="1" xfId="2" applyNumberFormat="1" applyFont="1" applyFill="1" applyProtection="1"/>
    <xf numFmtId="0" fontId="7" fillId="0" borderId="1" xfId="1" applyNumberFormat="1" applyFont="1" applyFill="1" applyProtection="1">
      <alignment horizontal="center"/>
    </xf>
    <xf numFmtId="0" fontId="7" fillId="0" borderId="1" xfId="1" applyFont="1" applyFill="1">
      <alignment horizontal="center"/>
    </xf>
    <xf numFmtId="0" fontId="7" fillId="0" borderId="2" xfId="5" applyNumberFormat="1" applyFont="1" applyFill="1" applyProtection="1">
      <alignment vertical="top" wrapText="1"/>
    </xf>
    <xf numFmtId="0" fontId="5" fillId="0" borderId="4" xfId="9" applyNumberFormat="1" applyFont="1" applyFill="1" applyBorder="1" applyAlignment="1" applyProtection="1">
      <alignment horizontal="center"/>
    </xf>
    <xf numFmtId="165" fontId="5" fillId="0" borderId="1" xfId="26" applyNumberFormat="1" applyFont="1" applyFill="1" applyBorder="1" applyProtection="1">
      <alignment horizontal="right" vertical="top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64" fontId="7" fillId="0" borderId="2" xfId="25" applyNumberFormat="1" applyFont="1" applyFill="1" applyProtection="1">
      <alignment horizontal="right" vertical="top" shrinkToFit="1"/>
    </xf>
    <xf numFmtId="164" fontId="7" fillId="0" borderId="5" xfId="25" applyNumberFormat="1" applyFont="1" applyFill="1" applyBorder="1" applyProtection="1">
      <alignment horizontal="right" vertical="top" shrinkToFit="1"/>
    </xf>
    <xf numFmtId="164" fontId="5" fillId="0" borderId="4" xfId="26" applyNumberFormat="1" applyFont="1" applyFill="1" applyBorder="1" applyProtection="1">
      <alignment horizontal="right" vertical="top" shrinkToFit="1"/>
    </xf>
    <xf numFmtId="0" fontId="7" fillId="0" borderId="1" xfId="12" applyNumberFormat="1" applyFont="1" applyFill="1" applyProtection="1">
      <alignment horizontal="left" wrapText="1"/>
    </xf>
    <xf numFmtId="0" fontId="7" fillId="0" borderId="1" xfId="12" applyFont="1" applyFill="1">
      <alignment horizontal="left" wrapText="1"/>
    </xf>
    <xf numFmtId="0" fontId="9" fillId="0" borderId="0" xfId="0" applyFont="1" applyFill="1" applyAlignment="1">
      <alignment horizontal="right"/>
    </xf>
    <xf numFmtId="0" fontId="5" fillId="0" borderId="1" xfId="1" applyNumberFormat="1" applyFont="1" applyFill="1" applyAlignment="1" applyProtection="1">
      <alignment horizontal="center" wrapText="1"/>
    </xf>
    <xf numFmtId="0" fontId="5" fillId="0" borderId="1" xfId="1" applyFont="1" applyFill="1" applyAlignment="1">
      <alignment horizontal="center" wrapText="1"/>
    </xf>
    <xf numFmtId="0" fontId="7" fillId="0" borderId="1" xfId="3" applyNumberFormat="1" applyFont="1" applyFill="1" applyProtection="1">
      <alignment horizontal="right"/>
    </xf>
    <xf numFmtId="0" fontId="7" fillId="0" borderId="1" xfId="3" applyFont="1" applyFill="1">
      <alignment horizontal="right"/>
    </xf>
  </cellXfs>
  <cellStyles count="27">
    <cellStyle name="br" xfId="15"/>
    <cellStyle name="col" xfId="14"/>
    <cellStyle name="st23" xfId="26"/>
    <cellStyle name="st25" xfId="25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zoomScaleNormal="100" zoomScaleSheetLayoutView="100" workbookViewId="0">
      <pane ySplit="8" topLeftCell="A18" activePane="bottomLeft" state="frozen"/>
      <selection pane="bottomLeft" activeCell="A4" sqref="A4"/>
    </sheetView>
  </sheetViews>
  <sheetFormatPr defaultColWidth="8.85546875" defaultRowHeight="15.75" x14ac:dyDescent="0.25"/>
  <cols>
    <col min="1" max="1" width="58" style="1" customWidth="1"/>
    <col min="2" max="2" width="15.140625" style="1" customWidth="1"/>
    <col min="3" max="3" width="15.28515625" style="1" customWidth="1"/>
    <col min="4" max="4" width="16.140625" style="1" customWidth="1"/>
    <col min="5" max="5" width="8.85546875" style="1" customWidth="1"/>
    <col min="6" max="16384" width="8.85546875" style="1"/>
  </cols>
  <sheetData>
    <row r="1" spans="1:5" x14ac:dyDescent="0.25">
      <c r="A1" s="17" t="s">
        <v>22</v>
      </c>
      <c r="B1" s="17"/>
      <c r="C1" s="17"/>
      <c r="D1" s="17"/>
    </row>
    <row r="2" spans="1:5" x14ac:dyDescent="0.25">
      <c r="A2" s="17" t="s">
        <v>3</v>
      </c>
      <c r="B2" s="17"/>
      <c r="C2" s="17"/>
      <c r="D2" s="17"/>
    </row>
    <row r="3" spans="1:5" x14ac:dyDescent="0.25">
      <c r="A3" s="17" t="s">
        <v>24</v>
      </c>
      <c r="B3" s="17"/>
      <c r="C3" s="17"/>
      <c r="D3" s="17"/>
    </row>
    <row r="5" spans="1:5" ht="48.6" customHeight="1" x14ac:dyDescent="0.25">
      <c r="A5" s="18" t="s">
        <v>5</v>
      </c>
      <c r="B5" s="19"/>
      <c r="C5" s="19"/>
      <c r="D5" s="19"/>
      <c r="E5" s="2"/>
    </row>
    <row r="6" spans="1:5" x14ac:dyDescent="0.25">
      <c r="A6" s="5"/>
      <c r="B6" s="6"/>
      <c r="C6" s="6"/>
      <c r="D6" s="6"/>
      <c r="E6" s="2"/>
    </row>
    <row r="7" spans="1:5" x14ac:dyDescent="0.25">
      <c r="A7" s="20" t="s">
        <v>0</v>
      </c>
      <c r="B7" s="21"/>
      <c r="C7" s="21"/>
      <c r="D7" s="21"/>
      <c r="E7" s="2"/>
    </row>
    <row r="8" spans="1:5" x14ac:dyDescent="0.25">
      <c r="A8" s="10" t="s">
        <v>1</v>
      </c>
      <c r="B8" s="10" t="s">
        <v>2</v>
      </c>
      <c r="C8" s="11" t="s">
        <v>4</v>
      </c>
      <c r="D8" s="11" t="s">
        <v>6</v>
      </c>
      <c r="E8" s="2"/>
    </row>
    <row r="9" spans="1:5" ht="31.5" x14ac:dyDescent="0.25">
      <c r="A9" s="7" t="s">
        <v>7</v>
      </c>
      <c r="B9" s="12">
        <v>6</v>
      </c>
      <c r="C9" s="12">
        <v>6</v>
      </c>
      <c r="D9" s="12">
        <v>6</v>
      </c>
      <c r="E9" s="2"/>
    </row>
    <row r="10" spans="1:5" ht="78.75" x14ac:dyDescent="0.25">
      <c r="A10" s="7" t="s">
        <v>8</v>
      </c>
      <c r="B10" s="12">
        <v>99</v>
      </c>
      <c r="C10" s="12">
        <v>99</v>
      </c>
      <c r="D10" s="12">
        <v>99</v>
      </c>
      <c r="E10" s="2"/>
    </row>
    <row r="11" spans="1:5" ht="31.5" x14ac:dyDescent="0.25">
      <c r="A11" s="7" t="s">
        <v>9</v>
      </c>
      <c r="B11" s="12">
        <v>150</v>
      </c>
      <c r="C11" s="12">
        <v>150</v>
      </c>
      <c r="D11" s="12">
        <v>150</v>
      </c>
      <c r="E11" s="2"/>
    </row>
    <row r="12" spans="1:5" ht="31.5" x14ac:dyDescent="0.25">
      <c r="A12" s="7" t="s">
        <v>10</v>
      </c>
      <c r="B12" s="12">
        <f>1950.8-138.62178</f>
        <v>1812.17822</v>
      </c>
      <c r="C12" s="12">
        <v>1950.8</v>
      </c>
      <c r="D12" s="12">
        <v>1950.8</v>
      </c>
      <c r="E12" s="2"/>
    </row>
    <row r="13" spans="1:5" ht="31.5" x14ac:dyDescent="0.25">
      <c r="A13" s="7" t="s">
        <v>11</v>
      </c>
      <c r="B13" s="12">
        <v>200</v>
      </c>
      <c r="C13" s="12">
        <v>200</v>
      </c>
      <c r="D13" s="12">
        <v>200</v>
      </c>
      <c r="E13" s="2"/>
    </row>
    <row r="14" spans="1:5" ht="63" x14ac:dyDescent="0.25">
      <c r="A14" s="7" t="s">
        <v>23</v>
      </c>
      <c r="B14" s="12">
        <v>50</v>
      </c>
      <c r="C14" s="12">
        <v>0</v>
      </c>
      <c r="D14" s="12">
        <v>0</v>
      </c>
      <c r="E14" s="2"/>
    </row>
    <row r="15" spans="1:5" ht="31.5" x14ac:dyDescent="0.25">
      <c r="A15" s="7" t="s">
        <v>12</v>
      </c>
      <c r="B15" s="12">
        <v>100</v>
      </c>
      <c r="C15" s="12">
        <v>100</v>
      </c>
      <c r="D15" s="12">
        <v>100</v>
      </c>
      <c r="E15" s="2"/>
    </row>
    <row r="16" spans="1:5" ht="47.25" x14ac:dyDescent="0.25">
      <c r="A16" s="7" t="s">
        <v>13</v>
      </c>
      <c r="B16" s="12">
        <v>200</v>
      </c>
      <c r="C16" s="12">
        <v>200</v>
      </c>
      <c r="D16" s="12">
        <v>200</v>
      </c>
      <c r="E16" s="2"/>
    </row>
    <row r="17" spans="1:5" ht="31.5" x14ac:dyDescent="0.25">
      <c r="A17" s="7" t="s">
        <v>14</v>
      </c>
      <c r="B17" s="12">
        <v>90</v>
      </c>
      <c r="C17" s="12">
        <v>0</v>
      </c>
      <c r="D17" s="12">
        <v>90</v>
      </c>
      <c r="E17" s="2"/>
    </row>
    <row r="18" spans="1:5" ht="63" x14ac:dyDescent="0.25">
      <c r="A18" s="7" t="s">
        <v>15</v>
      </c>
      <c r="B18" s="12">
        <f>15000-1081.88852+2700-228.01301+36.34938</f>
        <v>16426.44785</v>
      </c>
      <c r="C18" s="12">
        <v>15000</v>
      </c>
      <c r="D18" s="12">
        <v>15000</v>
      </c>
      <c r="E18" s="2"/>
    </row>
    <row r="19" spans="1:5" ht="63" x14ac:dyDescent="0.25">
      <c r="A19" s="7" t="s">
        <v>16</v>
      </c>
      <c r="B19" s="12">
        <f>18324+1081.88852+4518.45881-409.31742+2.2083</f>
        <v>23517.23821</v>
      </c>
      <c r="C19" s="12">
        <v>18324</v>
      </c>
      <c r="D19" s="12">
        <v>18324</v>
      </c>
      <c r="E19" s="2"/>
    </row>
    <row r="20" spans="1:5" x14ac:dyDescent="0.25">
      <c r="A20" s="7" t="s">
        <v>17</v>
      </c>
      <c r="B20" s="12">
        <v>260</v>
      </c>
      <c r="C20" s="12">
        <v>260</v>
      </c>
      <c r="D20" s="12">
        <v>260</v>
      </c>
      <c r="E20" s="2"/>
    </row>
    <row r="21" spans="1:5" ht="47.25" x14ac:dyDescent="0.25">
      <c r="A21" s="7" t="s">
        <v>18</v>
      </c>
      <c r="B21" s="12">
        <v>550</v>
      </c>
      <c r="C21" s="12">
        <v>550</v>
      </c>
      <c r="D21" s="12">
        <v>550</v>
      </c>
      <c r="E21" s="2"/>
    </row>
    <row r="22" spans="1:5" ht="63" x14ac:dyDescent="0.25">
      <c r="A22" s="7" t="s">
        <v>19</v>
      </c>
      <c r="B22" s="12">
        <f>499-18.993</f>
        <v>480.00700000000001</v>
      </c>
      <c r="C22" s="12">
        <v>499</v>
      </c>
      <c r="D22" s="12">
        <v>499</v>
      </c>
      <c r="E22" s="2"/>
    </row>
    <row r="23" spans="1:5" ht="31.5" x14ac:dyDescent="0.25">
      <c r="A23" s="7" t="s">
        <v>20</v>
      </c>
      <c r="B23" s="13">
        <f>5793.5+37.84799</f>
        <v>5831.3479900000002</v>
      </c>
      <c r="C23" s="13">
        <v>5793.5</v>
      </c>
      <c r="D23" s="13">
        <v>5793.5</v>
      </c>
      <c r="E23" s="2"/>
    </row>
    <row r="24" spans="1:5" s="3" customFormat="1" x14ac:dyDescent="0.25">
      <c r="A24" s="8" t="s">
        <v>21</v>
      </c>
      <c r="B24" s="14">
        <f>B9+B10+B11+B12+B13+B15+B16+B17+B18+B19+B20+B21+B22+B23+B14</f>
        <v>49772.219269999994</v>
      </c>
      <c r="C24" s="14">
        <f t="shared" ref="C24:D24" si="0">C9+C10+C11+C12+C13+C15+C16+C17+C18+C19+C20+C21+C22+C23</f>
        <v>43132.3</v>
      </c>
      <c r="D24" s="14">
        <f t="shared" si="0"/>
        <v>43222.3</v>
      </c>
      <c r="E24" s="4"/>
    </row>
    <row r="25" spans="1:5" x14ac:dyDescent="0.25">
      <c r="A25" s="2"/>
      <c r="B25" s="2"/>
      <c r="C25" s="2"/>
      <c r="D25" s="2"/>
      <c r="E25" s="2"/>
    </row>
    <row r="26" spans="1:5" x14ac:dyDescent="0.25">
      <c r="A26" s="15"/>
      <c r="B26" s="16"/>
      <c r="C26" s="16"/>
      <c r="D26" s="16"/>
      <c r="E26" s="2"/>
    </row>
    <row r="27" spans="1:5" x14ac:dyDescent="0.25">
      <c r="B27" s="9"/>
      <c r="C27" s="9"/>
      <c r="D27" s="9"/>
    </row>
  </sheetData>
  <mergeCells count="6">
    <mergeCell ref="A26:D26"/>
    <mergeCell ref="A1:D1"/>
    <mergeCell ref="A2:D2"/>
    <mergeCell ref="A3:D3"/>
    <mergeCell ref="A5:D5"/>
    <mergeCell ref="A7:D7"/>
  </mergeCells>
  <pageMargins left="0.47244094488188981" right="0.27559055118110237" top="0.35433070866141736" bottom="0.27559055118110237" header="0.19685039370078741" footer="0.15748031496062992"/>
  <pageSetup paperSize="9"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1.2021&lt;/string&gt;&#10;  &lt;/DateInfo&gt;&#10;  &lt;Code&gt;1CF862D9247C4E52A435356E091377&lt;/Code&gt;&#10;  &lt;ObjectCode&gt;SQUERY_SVOD_ROSP&lt;/ObjectCode&gt;&#10;  &lt;DocName&gt;ПНО приложение к бюджету&lt;/DocName&gt;&#10;  &lt;VariantName&gt;ПНО приложение к бюджету&lt;/VariantName&gt;&#10;  &lt;VariantLink&gt;22597488&lt;/VariantLink&gt;&#10;  &lt;SvodReportLink xsi:nil=&quot;true&quot; /&gt;&#10;  &lt;ReportLink&gt;126924&lt;/ReportLink&gt;&#10;  &lt;Note&gt;01.01.2021 - 02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89C169E-5437-4146-A485-C2514BA1E19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Шаронова Вера Владимировна</cp:lastModifiedBy>
  <cp:lastPrinted>2022-11-11T10:31:28Z</cp:lastPrinted>
  <dcterms:created xsi:type="dcterms:W3CDTF">2020-11-13T14:13:00Z</dcterms:created>
  <dcterms:modified xsi:type="dcterms:W3CDTF">2023-12-29T07:02:21Z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ПНО приложение к бюджету</vt:lpwstr>
  </property>
  <property fmtid="{D5CDD505-2E9C-101B-9397-08002B2CF9AE}" pid="3" name="Версия клиента">
    <vt:lpwstr>20.1.1.3250 (.NET 4.0)</vt:lpwstr>
  </property>
  <property fmtid="{D5CDD505-2E9C-101B-9397-08002B2CF9AE}" pid="4" name="Версия базы">
    <vt:lpwstr>20.1.1944.93581546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b_d_2021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ПНО приложение к бюджету</vt:lpwstr>
  </property>
  <property fmtid="{D5CDD505-2E9C-101B-9397-08002B2CF9AE}" pid="11" name="Код отчета">
    <vt:lpwstr>1CF862D9247C4E52A435356E091377</vt:lpwstr>
  </property>
  <property fmtid="{D5CDD505-2E9C-101B-9397-08002B2CF9AE}" pid="12" name="Локальная база">
    <vt:lpwstr>не используется</vt:lpwstr>
  </property>
</Properties>
</file>