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<sst xmlns="http://schemas.openxmlformats.org/spreadsheetml/2006/main" count="34" uniqueCount="23">
  <si>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 к    Решению   Совета народных депутатов</t>
  </si>
  <si>
    <t>Показатели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</si>
  <si>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</si>
  <si>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</si>
  <si>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-увеличение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</si>
  <si>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</si>
  <si>
    <t xml:space="preserve">   ИСТОЧНИКИ ВНУТРЕННЕГО ФИНАНСИРОВАНИЯ ДЕФИЦИТОВ БЮДЖЕТОВ</t>
  </si>
  <si>
    <t xml:space="preserve">   Бюджетные кредиты от других бюджетов бюджетной системы Российской Федерации</t>
  </si>
  <si>
    <t xml:space="preserve">   Изменение остатков средств на счетах по учету средств бюджета</t>
  </si>
  <si>
    <t xml:space="preserve">   от ___________  № _____</t>
  </si>
  <si>
    <t xml:space="preserve">                  Приложение № 10</t>
  </si>
  <si>
    <t>тыс. руб.</t>
  </si>
  <si>
    <t>2019 год</t>
  </si>
  <si>
    <t>2020 год</t>
  </si>
  <si>
    <t>Сумма</t>
  </si>
  <si>
    <t xml:space="preserve">   Кредиты кредитных организаций в валюте Российской Федерации</t>
  </si>
  <si>
    <t>- получение кредитов от кредитных организаций бюджетами городских округов в валюте Российской Федерации</t>
  </si>
  <si>
    <t>- погашение бюджетами городских округов кредитов от кредитных организаций в валюте Российской Федерации</t>
  </si>
  <si>
    <t xml:space="preserve">Источники финансирования дефицита бюджета округа Муром на 2019 год и плановый период 2020 и 2021 годов
</t>
  </si>
  <si>
    <t xml:space="preserve">1. Источники финансирования дефицита бюджета округа Муром на 2019 год
</t>
  </si>
  <si>
    <t xml:space="preserve"> Кредиты кредитных организаций в валюте Российской Федерации</t>
  </si>
  <si>
    <t xml:space="preserve">2. Источники финансирования дефицита бюджета округа Муром на плановый период 2020 и 2021 годов
</t>
  </si>
  <si>
    <t>2021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</si>
</sst>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F14" sqref="F14"/>
    </sheetView>
  </sheetViews>
  <sheetFormatPr defaultColWidth="9.125" defaultRowHeight="12.75"/>
  <cols>
    <col min="1" max="1" width="50.125" style="1" customWidth="1"/>
    <col min="2" max="2" width="15.50390625" style="1" customWidth="1"/>
    <col min="3" max="4" width="17.00390625" style="1" customWidth="1"/>
    <col min="5" max="16384" width="9.125" style="1" customWidth="1"/>
  </cols>
  <sheetData>
    <row r="1" spans="1:4" ht="12.75">
      <c r="A1" s="9" t="s">
        <v>10</v>
      </c>
      <c r="B1" s="9"/>
      <c r="C1" s="9"/>
      <c r="D1" s="9"/>
    </row>
    <row r="2" spans="1:4" ht="16.5" customHeight="1">
      <c r="A2" s="9" t="s">
        <v>0</v>
      </c>
      <c r="B2" s="9"/>
      <c r="C2" s="9"/>
      <c r="D2" s="9"/>
    </row>
    <row r="3" spans="1:4" ht="16.5" customHeight="1">
      <c r="A3" s="9" t="s">
        <v>9</v>
      </c>
      <c r="B3" s="9"/>
      <c r="C3" s="9"/>
      <c r="D3" s="9"/>
    </row>
    <row r="4" spans="1:2" ht="16.5" customHeight="1">
      <c r="A4" s="2"/>
      <c r="B4" s="2"/>
    </row>
    <row r="5" spans="1:4" ht="6.75" customHeight="1">
      <c r="A5" s="10" t="s">
        <v>18</v>
      </c>
      <c r="B5" s="10"/>
      <c r="C5" s="10"/>
      <c r="D5" s="10"/>
    </row>
    <row r="6" spans="1:4" ht="6.75" customHeight="1">
      <c r="A6" s="10"/>
      <c r="B6" s="10"/>
      <c r="C6" s="10"/>
      <c r="D6" s="10"/>
    </row>
    <row r="7" spans="1:4" ht="6.75" customHeight="1">
      <c r="A7" s="10"/>
      <c r="B7" s="10"/>
      <c r="C7" s="10"/>
      <c r="D7" s="10"/>
    </row>
    <row r="8" spans="1:4" ht="16.5" customHeight="1">
      <c r="A8" s="10"/>
      <c r="B8" s="10"/>
      <c r="C8" s="10"/>
      <c r="D8" s="10"/>
    </row>
    <row r="9" spans="1:4" ht="16.5" customHeight="1">
      <c r="A9" s="6"/>
      <c r="B9" s="6"/>
      <c r="C9" s="6"/>
      <c r="D9" s="6"/>
    </row>
    <row r="10" spans="1:4" ht="16.5" customHeight="1">
      <c r="A10" s="10" t="s">
        <v>19</v>
      </c>
      <c r="B10" s="10"/>
      <c r="C10" s="10"/>
      <c r="D10" s="10"/>
    </row>
    <row r="11" spans="1:2" ht="15" customHeight="1">
      <c r="A11" s="3"/>
      <c r="B11" s="3"/>
    </row>
    <row r="12" ht="15" customHeight="1">
      <c r="D12" s="8" t="s">
        <v>11</v>
      </c>
    </row>
    <row r="13" spans="1:4" ht="33.75" customHeight="1">
      <c r="A13" s="14" t="s">
        <v>1</v>
      </c>
      <c r="B13" s="14"/>
      <c r="C13" s="14"/>
      <c r="D13" s="5" t="s">
        <v>12</v>
      </c>
    </row>
    <row r="14" spans="1:4" ht="36" customHeight="1">
      <c r="A14" s="13" t="s">
        <v>6</v>
      </c>
      <c r="B14" s="13"/>
      <c r="C14" s="13"/>
      <c r="D14" s="7">
        <f>D18+D21+D15</f>
        <v>-4567.500000000095</v>
      </c>
    </row>
    <row r="15" spans="1:4" ht="23.25" customHeight="1" hidden="1">
      <c r="A15" s="11" t="s">
        <v>20</v>
      </c>
      <c r="B15" s="11"/>
      <c r="C15" s="11"/>
      <c r="D15" s="4">
        <f>D16-D17</f>
        <v>0</v>
      </c>
    </row>
    <row r="16" spans="1:4" ht="36" customHeight="1" hidden="1">
      <c r="A16" s="11" t="s">
        <v>16</v>
      </c>
      <c r="B16" s="11"/>
      <c r="C16" s="11"/>
      <c r="D16" s="4"/>
    </row>
    <row r="17" spans="1:4" ht="36" customHeight="1" hidden="1">
      <c r="A17" s="11" t="s">
        <v>17</v>
      </c>
      <c r="B17" s="11"/>
      <c r="C17" s="11"/>
      <c r="D17" s="4"/>
    </row>
    <row r="18" spans="1:4" ht="31.5" customHeight="1">
      <c r="A18" s="11" t="s">
        <v>7</v>
      </c>
      <c r="B18" s="11"/>
      <c r="C18" s="11"/>
      <c r="D18" s="4">
        <f>D19-D20</f>
        <v>-19790.4</v>
      </c>
    </row>
    <row r="19" spans="1:4" ht="41.25" customHeight="1" hidden="1">
      <c r="A19" s="11" t="s">
        <v>2</v>
      </c>
      <c r="B19" s="11"/>
      <c r="C19" s="11"/>
      <c r="D19" s="4"/>
    </row>
    <row r="20" spans="1:4" ht="36" customHeight="1">
      <c r="A20" s="11" t="s">
        <v>3</v>
      </c>
      <c r="B20" s="11"/>
      <c r="C20" s="11"/>
      <c r="D20" s="4">
        <v>19790.4</v>
      </c>
    </row>
    <row r="21" spans="1:4" ht="31.5" customHeight="1">
      <c r="A21" s="11" t="s">
        <v>8</v>
      </c>
      <c r="B21" s="11"/>
      <c r="C21" s="11"/>
      <c r="D21" s="4">
        <f>D22+D23</f>
        <v>15222.899999999907</v>
      </c>
    </row>
    <row r="22" spans="1:4" ht="18">
      <c r="A22" s="11" t="s">
        <v>4</v>
      </c>
      <c r="B22" s="11"/>
      <c r="C22" s="11"/>
      <c r="D22" s="4">
        <f>-2033557.9-D19-D16</f>
        <v>-2033557.9</v>
      </c>
    </row>
    <row r="23" spans="1:4" ht="18">
      <c r="A23" s="11" t="s">
        <v>5</v>
      </c>
      <c r="B23" s="11"/>
      <c r="C23" s="11"/>
      <c r="D23" s="4">
        <f>2028990.4+D20+D17</f>
        <v>2048780.7999999998</v>
      </c>
    </row>
    <row r="26" spans="1:4" ht="36" customHeight="1">
      <c r="A26" s="10" t="s">
        <v>21</v>
      </c>
      <c r="B26" s="10"/>
      <c r="C26" s="10"/>
      <c r="D26" s="10"/>
    </row>
    <row r="27" spans="1:2" ht="16.5">
      <c r="A27" s="3"/>
      <c r="B27" s="3"/>
    </row>
    <row r="28" ht="12.75">
      <c r="D28" s="8" t="s">
        <v>11</v>
      </c>
    </row>
    <row r="29" spans="1:4" ht="12.75" customHeight="1">
      <c r="A29" s="14" t="s">
        <v>1</v>
      </c>
      <c r="B29" s="14"/>
      <c r="C29" s="12" t="s">
        <v>14</v>
      </c>
      <c r="D29" s="12"/>
    </row>
    <row r="30" spans="1:4" ht="15">
      <c r="A30" s="14"/>
      <c r="B30" s="14"/>
      <c r="C30" s="5" t="s">
        <v>13</v>
      </c>
      <c r="D30" s="5" t="s">
        <v>22</v>
      </c>
    </row>
    <row r="31" spans="1:4" ht="47.25" customHeight="1">
      <c r="A31" s="13" t="s">
        <v>6</v>
      </c>
      <c r="B31" s="13"/>
      <c r="C31" s="7">
        <f>C35+C38+C32</f>
        <v>43057.2</v>
      </c>
      <c r="D31" s="7">
        <f>D35+D38+D32</f>
        <v>43979.299999999996</v>
      </c>
    </row>
    <row r="32" spans="1:4" ht="31.5" customHeight="1">
      <c r="A32" s="11" t="s">
        <v>15</v>
      </c>
      <c r="B32" s="11"/>
      <c r="C32" s="4">
        <f>C33-C34</f>
        <v>82638</v>
      </c>
      <c r="D32" s="4">
        <f>D33-D34</f>
        <v>103350.4</v>
      </c>
    </row>
    <row r="33" spans="1:4" ht="32.25" customHeight="1">
      <c r="A33" s="11" t="s">
        <v>16</v>
      </c>
      <c r="B33" s="11"/>
      <c r="C33" s="4">
        <v>82638</v>
      </c>
      <c r="D33" s="4">
        <v>103350.4</v>
      </c>
    </row>
    <row r="34" spans="1:4" ht="34.5" customHeight="1" hidden="1">
      <c r="A34" s="11" t="s">
        <v>17</v>
      </c>
      <c r="B34" s="11"/>
      <c r="C34" s="4"/>
      <c r="D34" s="4"/>
    </row>
    <row r="35" spans="1:4" ht="31.5" customHeight="1">
      <c r="A35" s="11" t="s">
        <v>7</v>
      </c>
      <c r="B35" s="11"/>
      <c r="C35" s="4">
        <f>C36-C37</f>
        <v>-39580.8</v>
      </c>
      <c r="D35" s="4">
        <f>D36-D37</f>
        <v>-59371.1</v>
      </c>
    </row>
    <row r="36" spans="1:4" ht="63" customHeight="1" hidden="1">
      <c r="A36" s="11" t="s">
        <v>2</v>
      </c>
      <c r="B36" s="11"/>
      <c r="C36" s="4"/>
      <c r="D36" s="4"/>
    </row>
    <row r="37" spans="1:4" ht="63" customHeight="1">
      <c r="A37" s="11" t="s">
        <v>3</v>
      </c>
      <c r="B37" s="11"/>
      <c r="C37" s="4">
        <v>39580.8</v>
      </c>
      <c r="D37" s="4">
        <v>59371.1</v>
      </c>
    </row>
    <row r="38" spans="1:4" ht="31.5" customHeight="1">
      <c r="A38" s="11" t="s">
        <v>8</v>
      </c>
      <c r="B38" s="11"/>
      <c r="C38" s="4">
        <f>C39+C40</f>
        <v>0</v>
      </c>
      <c r="D38" s="4">
        <f>D39+D40</f>
        <v>0</v>
      </c>
    </row>
    <row r="39" spans="1:4" ht="31.5" customHeight="1">
      <c r="A39" s="11" t="s">
        <v>4</v>
      </c>
      <c r="B39" s="11"/>
      <c r="C39" s="4">
        <f>-1943149.1-C36-C33</f>
        <v>-2025787.1</v>
      </c>
      <c r="D39" s="4">
        <f>-1980390.1-D36-D33</f>
        <v>-2083740.5</v>
      </c>
    </row>
    <row r="40" spans="1:4" ht="31.5" customHeight="1">
      <c r="A40" s="11" t="s">
        <v>5</v>
      </c>
      <c r="B40" s="11"/>
      <c r="C40" s="4">
        <f>1986206.3+C37+C34</f>
        <v>2025787.1</v>
      </c>
      <c r="D40" s="4">
        <f>2024369.4+D37+D34</f>
        <v>2083740.5</v>
      </c>
    </row>
  </sheetData>
  <sheetProtection/>
  <mergeCells count="29">
    <mergeCell ref="A39:B39"/>
    <mergeCell ref="A40:B40"/>
    <mergeCell ref="A13:C13"/>
    <mergeCell ref="A14:C14"/>
    <mergeCell ref="A18:C18"/>
    <mergeCell ref="A20:C20"/>
    <mergeCell ref="A21:C21"/>
    <mergeCell ref="A22:C22"/>
    <mergeCell ref="A29:B30"/>
    <mergeCell ref="A37:B37"/>
    <mergeCell ref="C29:D29"/>
    <mergeCell ref="A19:C19"/>
    <mergeCell ref="A31:B31"/>
    <mergeCell ref="A38:B38"/>
    <mergeCell ref="A36:B36"/>
    <mergeCell ref="A35:B35"/>
    <mergeCell ref="A32:B32"/>
    <mergeCell ref="A33:B33"/>
    <mergeCell ref="A34:B34"/>
    <mergeCell ref="A1:D1"/>
    <mergeCell ref="A2:D2"/>
    <mergeCell ref="A3:D3"/>
    <mergeCell ref="A5:D8"/>
    <mergeCell ref="A10:D10"/>
    <mergeCell ref="A26:D26"/>
    <mergeCell ref="A23:C23"/>
    <mergeCell ref="A15:C15"/>
    <mergeCell ref="A16:C16"/>
    <mergeCell ref="A17:C17"/>
  </mergeCells>
  <printOptions/>
  <pageMargins left="0.4724409448818898" right="0.31496062992125984" top="0.2755905511811024" bottom="0.4330708661417323" header="0.15748031496062992" footer="0.2362204724409449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 Елена Викторовна</cp:lastModifiedBy>
  <cp:lastPrinted>2018-11-01T11:05:45Z</cp:lastPrinted>
  <dcterms:created xsi:type="dcterms:W3CDTF">2005-11-01T11:51:02Z</dcterms:created>
  <dcterms:modified xsi:type="dcterms:W3CDTF">2018-12-03T08:11:12Z</dcterms:modified>
  <cp:category/>
  <cp:version/>
  <cp:contentType/>
  <cp:contentStatus/>
</cp:coreProperties>
</file>