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'Лист1'!$B$2:$J$12</definedName>
  </definedNames>
  <calcPr fullCalcOnLoad="1"/>
</workbook>
</file>

<file path=xl/sharedStrings.xml><?xml version="1.0" encoding="utf-8"?>
<sst xmlns="http://schemas.openxmlformats.org/spreadsheetml/2006/main" count="17" uniqueCount="14">
  <si>
    <t>Основные показатели развития МСП в округе Муром</t>
  </si>
  <si>
    <t>Малые предприятия</t>
  </si>
  <si>
    <t>Средние предприятия</t>
  </si>
  <si>
    <t>Итого</t>
  </si>
  <si>
    <t>1. Количество юридических лиц</t>
  </si>
  <si>
    <t>Темп роста, %</t>
  </si>
  <si>
    <t>2. Количество индивидуальных предпринимателей (включая ИП, не имеющих работников)</t>
  </si>
  <si>
    <t>3. Количество субъектов МСП</t>
  </si>
  <si>
    <t>4.Среднесписочная численность работников, занятых у юридических лиц</t>
  </si>
  <si>
    <t>5.Среднесписочная численность работников, занятых у индивидуальных предпринимателей</t>
  </si>
  <si>
    <t>6.Среднесписочная численность работников, занятых у субъектов МСП</t>
  </si>
  <si>
    <t>7. Объем налоговых поступлений всего, тыс. руб.</t>
  </si>
  <si>
    <t>(по сведениям Межрайонной ИФНС России №4 по Владимирской области от 09.02.2018 №02-04/01342)</t>
  </si>
  <si>
    <t>Отклонение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</si>
</sst>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/>
    </xf>
    <xf numFmtId="3" fontId="39" fillId="33" borderId="23" xfId="0" applyNumberFormat="1" applyFont="1" applyFill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38" fillId="0" borderId="25" xfId="0" applyNumberFormat="1" applyFont="1" applyBorder="1" applyAlignment="1">
      <alignment horizontal="center" vertical="center"/>
    </xf>
    <xf numFmtId="3" fontId="39" fillId="33" borderId="26" xfId="0" applyNumberFormat="1" applyFont="1" applyFill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3" fontId="38" fillId="0" borderId="27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3" fontId="39" fillId="33" borderId="29" xfId="0" applyNumberFormat="1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3" fontId="38" fillId="34" borderId="31" xfId="0" applyNumberFormat="1" applyFont="1" applyFill="1" applyBorder="1" applyAlignment="1">
      <alignment horizontal="center" vertical="center"/>
    </xf>
    <xf numFmtId="169" fontId="38" fillId="0" borderId="31" xfId="0" applyNumberFormat="1" applyFont="1" applyBorder="1" applyAlignment="1">
      <alignment horizontal="center" vertical="center"/>
    </xf>
    <xf numFmtId="169" fontId="38" fillId="0" borderId="32" xfId="0" applyNumberFormat="1" applyFont="1" applyBorder="1" applyAlignment="1">
      <alignment horizontal="center" vertical="center"/>
    </xf>
    <xf numFmtId="3" fontId="38" fillId="34" borderId="33" xfId="0" applyNumberFormat="1" applyFont="1" applyFill="1" applyBorder="1" applyAlignment="1">
      <alignment horizontal="center" vertical="center"/>
    </xf>
    <xf numFmtId="169" fontId="38" fillId="0" borderId="34" xfId="0" applyNumberFormat="1" applyFont="1" applyBorder="1" applyAlignment="1">
      <alignment horizontal="center" vertical="center"/>
    </xf>
    <xf numFmtId="0" fontId="38" fillId="34" borderId="35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9.140625" style="1" customWidth="1"/>
    <col min="2" max="2" width="36.421875" style="1" customWidth="1"/>
    <col min="3" max="3" width="13.7109375" style="2" customWidth="1"/>
    <col min="4" max="4" width="14.28125" style="2" customWidth="1"/>
    <col min="5" max="5" width="9.28125" style="3" customWidth="1"/>
    <col min="6" max="6" width="13.28125" style="2" customWidth="1"/>
    <col min="7" max="7" width="13.57421875" style="2" customWidth="1"/>
    <col min="8" max="8" width="10.140625" style="3" customWidth="1"/>
    <col min="9" max="9" width="9.57421875" style="17" customWidth="1"/>
    <col min="10" max="10" width="8.421875" style="3" customWidth="1"/>
    <col min="11" max="16384" width="9.140625" style="1" customWidth="1"/>
  </cols>
  <sheetData>
    <row r="2" spans="2:10" ht="18.7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6.5" thickBot="1">
      <c r="B3" s="29" t="s">
        <v>12</v>
      </c>
      <c r="C3" s="29"/>
      <c r="D3" s="29"/>
      <c r="E3" s="29"/>
      <c r="F3" s="29"/>
      <c r="G3" s="29"/>
      <c r="H3" s="29"/>
      <c r="I3" s="29"/>
      <c r="J3" s="29"/>
    </row>
    <row r="4" spans="2:10" ht="16.5" customHeight="1" thickBot="1">
      <c r="B4" s="4"/>
      <c r="C4" s="13">
        <v>2016</v>
      </c>
      <c r="D4" s="14"/>
      <c r="E4" s="15"/>
      <c r="F4" s="13">
        <v>2017</v>
      </c>
      <c r="G4" s="14"/>
      <c r="H4" s="15"/>
      <c r="I4" s="40" t="s">
        <v>13</v>
      </c>
      <c r="J4" s="41" t="s">
        <v>5</v>
      </c>
    </row>
    <row r="5" spans="2:10" ht="48" thickBot="1">
      <c r="B5" s="9"/>
      <c r="C5" s="11" t="s">
        <v>1</v>
      </c>
      <c r="D5" s="12" t="s">
        <v>2</v>
      </c>
      <c r="E5" s="16" t="s">
        <v>3</v>
      </c>
      <c r="F5" s="11" t="s">
        <v>1</v>
      </c>
      <c r="G5" s="12" t="s">
        <v>2</v>
      </c>
      <c r="H5" s="16" t="s">
        <v>3</v>
      </c>
      <c r="I5" s="42"/>
      <c r="J5" s="43"/>
    </row>
    <row r="6" spans="2:10" ht="15.75">
      <c r="B6" s="8" t="s">
        <v>4</v>
      </c>
      <c r="C6" s="18">
        <v>1198</v>
      </c>
      <c r="D6" s="19">
        <v>4</v>
      </c>
      <c r="E6" s="20">
        <f>C6+D6</f>
        <v>1202</v>
      </c>
      <c r="F6" s="18">
        <v>1048</v>
      </c>
      <c r="G6" s="19">
        <v>4</v>
      </c>
      <c r="H6" s="20">
        <f>F6+G6</f>
        <v>1052</v>
      </c>
      <c r="I6" s="35">
        <f>H6-E6</f>
        <v>-150</v>
      </c>
      <c r="J6" s="36">
        <f>H6/E6*100</f>
        <v>87.52079866888519</v>
      </c>
    </row>
    <row r="7" spans="2:10" ht="47.25">
      <c r="B7" s="5" t="s">
        <v>6</v>
      </c>
      <c r="C7" s="21">
        <v>3327</v>
      </c>
      <c r="D7" s="22">
        <v>0</v>
      </c>
      <c r="E7" s="23">
        <f>C7+D7</f>
        <v>3327</v>
      </c>
      <c r="F7" s="21">
        <v>3352</v>
      </c>
      <c r="G7" s="22">
        <v>0</v>
      </c>
      <c r="H7" s="23">
        <f>F7+G7</f>
        <v>3352</v>
      </c>
      <c r="I7" s="35">
        <f aca="true" t="shared" si="0" ref="I7:I12">H7-E7</f>
        <v>25</v>
      </c>
      <c r="J7" s="37">
        <f>H7/E7*100</f>
        <v>100.75142771265403</v>
      </c>
    </row>
    <row r="8" spans="2:10" ht="15.75">
      <c r="B8" s="6" t="s">
        <v>7</v>
      </c>
      <c r="C8" s="24">
        <f>C6+C7</f>
        <v>4525</v>
      </c>
      <c r="D8" s="25">
        <f>D6+D7</f>
        <v>4</v>
      </c>
      <c r="E8" s="23">
        <f>E6+E7</f>
        <v>4529</v>
      </c>
      <c r="F8" s="24">
        <f>F6+F7</f>
        <v>4400</v>
      </c>
      <c r="G8" s="25">
        <f>G6+G7</f>
        <v>4</v>
      </c>
      <c r="H8" s="23">
        <f>H6+H7</f>
        <v>4404</v>
      </c>
      <c r="I8" s="35">
        <f t="shared" si="0"/>
        <v>-125</v>
      </c>
      <c r="J8" s="37">
        <f>H8/E8*100</f>
        <v>97.24000883197174</v>
      </c>
    </row>
    <row r="9" spans="2:10" ht="47.25">
      <c r="B9" s="5" t="s">
        <v>8</v>
      </c>
      <c r="C9" s="21">
        <v>7310</v>
      </c>
      <c r="D9" s="22">
        <v>741</v>
      </c>
      <c r="E9" s="23">
        <f>SUM(C9:D9)</f>
        <v>8051</v>
      </c>
      <c r="F9" s="21">
        <v>6564</v>
      </c>
      <c r="G9" s="22">
        <v>705</v>
      </c>
      <c r="H9" s="23">
        <f>SUM(F9:G9)</f>
        <v>7269</v>
      </c>
      <c r="I9" s="35">
        <f t="shared" si="0"/>
        <v>-782</v>
      </c>
      <c r="J9" s="37">
        <f>H9/E9*100</f>
        <v>90.28692087939386</v>
      </c>
    </row>
    <row r="10" spans="2:10" ht="63">
      <c r="B10" s="5" t="s">
        <v>9</v>
      </c>
      <c r="C10" s="21">
        <v>6144</v>
      </c>
      <c r="D10" s="22">
        <v>0</v>
      </c>
      <c r="E10" s="23">
        <f>C10+D10</f>
        <v>6144</v>
      </c>
      <c r="F10" s="21">
        <v>5430</v>
      </c>
      <c r="G10" s="22">
        <v>0</v>
      </c>
      <c r="H10" s="23">
        <f>G10+F10</f>
        <v>5430</v>
      </c>
      <c r="I10" s="35">
        <f t="shared" si="0"/>
        <v>-714</v>
      </c>
      <c r="J10" s="37">
        <f>H10/E10*100</f>
        <v>88.37890625</v>
      </c>
    </row>
    <row r="11" spans="2:10" ht="47.25">
      <c r="B11" s="10" t="s">
        <v>10</v>
      </c>
      <c r="C11" s="24">
        <f>C10+C9</f>
        <v>13454</v>
      </c>
      <c r="D11" s="25">
        <f>D9+D10</f>
        <v>741</v>
      </c>
      <c r="E11" s="23">
        <f>E9+E10</f>
        <v>14195</v>
      </c>
      <c r="F11" s="24">
        <f>F9+F10</f>
        <v>11994</v>
      </c>
      <c r="G11" s="25">
        <f>G9+G10</f>
        <v>705</v>
      </c>
      <c r="H11" s="23">
        <f>H9+H10</f>
        <v>12699</v>
      </c>
      <c r="I11" s="35">
        <f t="shared" si="0"/>
        <v>-1496</v>
      </c>
      <c r="J11" s="37">
        <f>H11/E11*100</f>
        <v>89.46107784431138</v>
      </c>
    </row>
    <row r="12" spans="2:10" ht="32.25" thickBot="1">
      <c r="B12" s="7" t="s">
        <v>11</v>
      </c>
      <c r="C12" s="26">
        <v>619190</v>
      </c>
      <c r="D12" s="27">
        <v>72408</v>
      </c>
      <c r="E12" s="28">
        <f>C12+D12</f>
        <v>691598</v>
      </c>
      <c r="F12" s="26">
        <v>1249285</v>
      </c>
      <c r="G12" s="27">
        <v>156196</v>
      </c>
      <c r="H12" s="28">
        <f>G12+F12</f>
        <v>1405481</v>
      </c>
      <c r="I12" s="38">
        <f t="shared" si="0"/>
        <v>713883</v>
      </c>
      <c r="J12" s="39">
        <f>H12/E12*100</f>
        <v>203.22224760626838</v>
      </c>
    </row>
    <row r="13" spans="2:10" ht="15.75">
      <c r="B13" s="30"/>
      <c r="C13" s="31"/>
      <c r="D13" s="31"/>
      <c r="E13" s="32"/>
      <c r="F13" s="31"/>
      <c r="G13" s="31"/>
      <c r="H13" s="32"/>
      <c r="I13" s="33"/>
      <c r="J13" s="32"/>
    </row>
    <row r="14" spans="2:10" ht="15.75">
      <c r="B14" s="30"/>
      <c r="C14" s="31"/>
      <c r="D14" s="31"/>
      <c r="E14" s="32"/>
      <c r="F14" s="31"/>
      <c r="G14" s="31"/>
      <c r="H14" s="32"/>
      <c r="I14" s="33"/>
      <c r="J14" s="32"/>
    </row>
    <row r="15" spans="2:10" ht="15.75">
      <c r="B15" s="30"/>
      <c r="C15" s="31"/>
      <c r="D15" s="31"/>
      <c r="E15" s="32"/>
      <c r="F15" s="31"/>
      <c r="G15" s="31"/>
      <c r="H15" s="32"/>
      <c r="I15" s="33"/>
      <c r="J15" s="32"/>
    </row>
    <row r="16" spans="2:10" ht="15.75">
      <c r="B16" s="30"/>
      <c r="C16" s="31"/>
      <c r="D16" s="31"/>
      <c r="E16" s="32"/>
      <c r="F16" s="31"/>
      <c r="G16" s="31"/>
      <c r="H16" s="32"/>
      <c r="I16" s="33"/>
      <c r="J16" s="32"/>
    </row>
    <row r="17" spans="2:10" ht="15.75">
      <c r="B17" s="30"/>
      <c r="C17" s="31"/>
      <c r="D17" s="31"/>
      <c r="E17" s="32"/>
      <c r="F17" s="31"/>
      <c r="G17" s="31"/>
      <c r="H17" s="32"/>
      <c r="I17" s="33"/>
      <c r="J17" s="32"/>
    </row>
  </sheetData>
  <sheetProtection/>
  <mergeCells count="7">
    <mergeCell ref="C4:E4"/>
    <mergeCell ref="F4:H4"/>
    <mergeCell ref="B2:J2"/>
    <mergeCell ref="B4:B5"/>
    <mergeCell ref="B3:J3"/>
    <mergeCell ref="I4:I5"/>
    <mergeCell ref="J4:J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Королева</cp:lastModifiedBy>
  <cp:lastPrinted>2018-02-12T10:17:54Z</cp:lastPrinted>
  <dcterms:created xsi:type="dcterms:W3CDTF">2018-02-12T08:46:14Z</dcterms:created>
  <dcterms:modified xsi:type="dcterms:W3CDTF">2018-02-12T10:44:09Z</dcterms:modified>
  <cp:category/>
  <cp:version/>
  <cp:contentType/>
  <cp:contentStatus/>
</cp:coreProperties>
</file>