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коды" sheetId="1" r:id="rId1"/>
    <sheet name="ито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<sst xmlns="http://schemas.openxmlformats.org/spreadsheetml/2006/main" count="97" uniqueCount="61">
  <si>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Вид работ</t>
  </si>
  <si>
    <t>Всего</t>
  </si>
  <si>
    <t>Всего 2016 год</t>
  </si>
  <si>
    <t>Всего 2017 год</t>
  </si>
  <si>
    <t>Исполнители, ответственные за реализацию мероприятия</t>
  </si>
  <si>
    <t>Ожидаемые результаты</t>
  </si>
  <si>
    <t>№ п/п</t>
  </si>
  <si>
    <t>Взносы на капитальный ремонт общего имущества за жилые и нежилые помещения многоквартирных домов округа Муром находящиеся в муниципальной собственности</t>
  </si>
  <si>
    <t>Итого:</t>
  </si>
  <si>
    <t>УЖКХ администрации округа Муром</t>
  </si>
  <si>
    <t>И.К.Федурин</t>
  </si>
  <si>
    <t>Первый заместитель Главы администрации округа Муром по ЖКХ, начальник Управления ЖКХ</t>
  </si>
  <si>
    <t>Согласовано:</t>
  </si>
  <si>
    <t>Главный бухгалтер ЦБ УЖКХ</t>
  </si>
  <si>
    <t>И.Г.Карпова</t>
  </si>
  <si>
    <t>Цель Программы:</t>
  </si>
  <si>
    <t>Средства бюджета округа Муром</t>
  </si>
  <si>
    <t>Обеспечение сохранности многоквартиных домов и улучшение комфортности проживаия в них граждан</t>
  </si>
  <si>
    <t>Задача программы</t>
  </si>
  <si>
    <t>1.Приведение состояния многоквартирных домов в соответствие с требованиями нормативно-технических документов.</t>
  </si>
  <si>
    <t xml:space="preserve">2.Представление  интересов собственника муниципальных жилых и нежилых помещений, находящихся в многоквартирных домах, в правоотношениях с организациями, осуществляющими деятельность по управлению многоквартирными домами и некоммерческой организацией «Фонд капитального ремонта многоквартирных домов Владимирской области» по осуществлению формирования фонда капитального ремонта и организации обеспечения своевременного проведения капитального ремонта общего имущества в многоквартирных домах, расположенных на территории округа Муром
</t>
  </si>
  <si>
    <t>Задачиапрограммы</t>
  </si>
  <si>
    <t>Обеспечение мероприятий по капитальному ремонту многоквартирных домов в округе Муром</t>
  </si>
  <si>
    <t xml:space="preserve"> 9. Перечень мероприятий муниципальной программы "Реконструкция и капитальный ремонт общего имущества многоквартирных домов в округе Муром на 2016-2018 годы".</t>
  </si>
  <si>
    <t>Всего 2016-2018 годы</t>
  </si>
  <si>
    <t>Всего 2018 год</t>
  </si>
  <si>
    <t>2016-2018</t>
  </si>
  <si>
    <t>Количество многоквартирных домов подлежащих капитальному ремонту-93 ед.*</t>
  </si>
  <si>
    <t>*</t>
  </si>
  <si>
    <t>**</t>
  </si>
  <si>
    <r>
      <t xml:space="preserve">Площадь жилых и нежилых помещений многокартирных домов округа Муром, находящиеся в муниципальной собственности </t>
    </r>
    <r>
      <rPr>
        <sz val="11"/>
        <rFont val="Calibri"/>
        <family val="2"/>
      </rPr>
      <t xml:space="preserve">-217,56041 </t>
    </r>
    <r>
      <rPr>
        <sz val="11"/>
        <rFont val="Calibri"/>
        <family val="2"/>
      </rPr>
      <t xml:space="preserve">тыс.м2 **                                     </t>
    </r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</si>
  <si>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</si>
  <si>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</si>
  <si>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</si>
  <si>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</si>
  <si>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</si>
  <si>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</si>
  <si>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</si>
  <si>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</si>
  <si>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Расходы</t>
  </si>
  <si>
    <t>Наименование целевого индикатора</t>
  </si>
  <si>
    <t>1.Задача программы</t>
  </si>
  <si>
    <t>Количество многоквартирных домов подлежащих капитальному ремонту,ед.*</t>
  </si>
  <si>
    <t>Показатель подлежит корректировке согласно региональной программы капитального ремонта  общего имущества многоквартирных домов Владимирской области</t>
  </si>
  <si>
    <t>1.</t>
  </si>
  <si>
    <t>Показатель подлежит корректировке согласно реестру муниципальной собственности округа Муром</t>
  </si>
  <si>
    <t>Бюджет округа Муром</t>
  </si>
  <si>
    <t xml:space="preserve">Обеспечение  сохранности     многоквартирных домов и улучшение  комфортности   проживания в них граждан.
</t>
  </si>
  <si>
    <t xml:space="preserve">Приведение состояния многоквартирных домов в соответствие с требованиями нормативно-технических документов
</t>
  </si>
  <si>
    <t>0501</t>
  </si>
  <si>
    <t>732</t>
  </si>
  <si>
    <t>Площадь жилых и нежилых помещений многоквартирных домов округа Муром, находящиеся в муниципальной собственности,тыс.м.кв.</t>
  </si>
  <si>
    <t>1.1.</t>
  </si>
  <si>
    <t>1.2.</t>
  </si>
  <si>
    <t>000</t>
  </si>
  <si>
    <t xml:space="preserve">Основное мероприятие "Исполнение  обязательств округа по финансовому обеспечению капитального ремонта многоквартирных домов 
</t>
  </si>
  <si>
    <t>03 0 00 00000</t>
  </si>
  <si>
    <t>Взносы в региональный фонд капитального ремонта</t>
  </si>
  <si>
    <t>03 0 01 10170</t>
  </si>
  <si>
    <t>Обеспечение софинансирования мероприятий по капитальному ремонту многоквартирных домов</t>
  </si>
  <si>
    <t>03 0 01 60050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</si>
</sst>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18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184" fontId="0" fillId="33" borderId="1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2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 wrapText="1"/>
    </xf>
    <xf numFmtId="184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17" xfId="0" applyNumberFormat="1" applyFill="1" applyBorder="1" applyAlignment="1">
      <alignment wrapText="1"/>
    </xf>
    <xf numFmtId="0" fontId="0" fillId="33" borderId="17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wrapText="1"/>
    </xf>
    <xf numFmtId="49" fontId="0" fillId="33" borderId="19" xfId="0" applyNumberFormat="1" applyFill="1" applyBorder="1" applyAlignment="1">
      <alignment wrapText="1"/>
    </xf>
    <xf numFmtId="184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27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2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23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7" fillId="33" borderId="0" xfId="0" applyFont="1" applyFill="1" applyBorder="1" applyAlignment="1">
      <alignment horizontal="left" wrapText="1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6"/>
  <sheetViews>
    <sheetView tabSelected="1" zoomScale="70" zoomScaleNormal="70" zoomScalePageLayoutView="0" workbookViewId="0" topLeftCell="A1">
      <selection activeCell="I17" sqref="I17"/>
    </sheetView>
  </sheetViews>
  <sheetFormatPr defaultColWidth="9.140625" defaultRowHeight="15"/>
  <cols>
    <col min="1" max="1" width="6.00390625" style="1" customWidth="1"/>
    <col min="2" max="2" width="48.140625" style="14" customWidth="1"/>
    <col min="3" max="3" width="15.140625" style="1" customWidth="1"/>
    <col min="4" max="4" width="12.28125" style="15" customWidth="1"/>
    <col min="5" max="5" width="7.00390625" style="23" customWidth="1"/>
    <col min="6" max="6" width="8.28125" style="23" customWidth="1"/>
    <col min="7" max="7" width="17.7109375" style="23" customWidth="1"/>
    <col min="8" max="8" width="9.57421875" style="23" customWidth="1"/>
    <col min="9" max="9" width="16.57421875" style="23" customWidth="1"/>
    <col min="10" max="12" width="11.140625" style="1" customWidth="1"/>
    <col min="13" max="13" width="18.28125" style="1" customWidth="1"/>
    <col min="14" max="16384" width="9.140625" style="1" customWidth="1"/>
  </cols>
  <sheetData>
    <row r="1" spans="1:16" ht="38.25" customHeight="1" thickBo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" customFormat="1" ht="15" customHeight="1">
      <c r="A2" s="61" t="s">
        <v>6</v>
      </c>
      <c r="B2" s="52" t="s">
        <v>0</v>
      </c>
      <c r="C2" s="67" t="s">
        <v>31</v>
      </c>
      <c r="D2" s="57" t="s">
        <v>32</v>
      </c>
      <c r="E2" s="67" t="s">
        <v>33</v>
      </c>
      <c r="F2" s="67"/>
      <c r="G2" s="67"/>
      <c r="H2" s="67"/>
      <c r="I2" s="57" t="s">
        <v>34</v>
      </c>
      <c r="J2" s="77" t="s">
        <v>39</v>
      </c>
      <c r="K2" s="78"/>
      <c r="L2" s="79"/>
      <c r="M2" s="57" t="s">
        <v>40</v>
      </c>
      <c r="N2" s="54">
        <v>2016</v>
      </c>
      <c r="O2" s="54">
        <v>2017</v>
      </c>
      <c r="P2" s="59">
        <v>2018</v>
      </c>
    </row>
    <row r="3" spans="1:16" s="2" customFormat="1" ht="35.25" customHeight="1">
      <c r="A3" s="62"/>
      <c r="B3" s="53"/>
      <c r="C3" s="68"/>
      <c r="D3" s="58"/>
      <c r="E3" s="38" t="s">
        <v>35</v>
      </c>
      <c r="F3" s="38" t="s">
        <v>36</v>
      </c>
      <c r="G3" s="38" t="s">
        <v>37</v>
      </c>
      <c r="H3" s="38" t="s">
        <v>38</v>
      </c>
      <c r="I3" s="58"/>
      <c r="J3" s="3">
        <v>2016</v>
      </c>
      <c r="K3" s="3">
        <v>2017</v>
      </c>
      <c r="L3" s="3">
        <v>2018</v>
      </c>
      <c r="M3" s="58"/>
      <c r="N3" s="55"/>
      <c r="O3" s="55"/>
      <c r="P3" s="60"/>
    </row>
    <row r="4" spans="1:16" s="2" customFormat="1" ht="15">
      <c r="A4" s="11">
        <v>1</v>
      </c>
      <c r="B4" s="3">
        <v>2</v>
      </c>
      <c r="C4" s="11">
        <v>3</v>
      </c>
      <c r="D4" s="3">
        <v>4</v>
      </c>
      <c r="E4" s="11">
        <v>5</v>
      </c>
      <c r="F4" s="3">
        <v>6</v>
      </c>
      <c r="G4" s="11">
        <v>7</v>
      </c>
      <c r="H4" s="3">
        <v>8</v>
      </c>
      <c r="I4" s="11">
        <v>9</v>
      </c>
      <c r="J4" s="3">
        <v>10</v>
      </c>
      <c r="K4" s="11">
        <v>11</v>
      </c>
      <c r="L4" s="3">
        <v>12</v>
      </c>
      <c r="M4" s="11">
        <v>13</v>
      </c>
      <c r="N4" s="3">
        <v>14</v>
      </c>
      <c r="O4" s="11">
        <v>15</v>
      </c>
      <c r="P4" s="41">
        <v>16</v>
      </c>
    </row>
    <row r="5" spans="1:16" s="12" customFormat="1" ht="29.25" customHeight="1" thickBot="1">
      <c r="A5" s="63" t="s">
        <v>15</v>
      </c>
      <c r="B5" s="64"/>
      <c r="C5" s="71" t="s">
        <v>47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16" s="12" customFormat="1" ht="29.25" customHeight="1" thickBot="1">
      <c r="A6" s="65" t="s">
        <v>41</v>
      </c>
      <c r="B6" s="66"/>
      <c r="C6" s="74" t="s">
        <v>48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1:16" s="12" customFormat="1" ht="95.25" customHeight="1">
      <c r="A7" s="44" t="s">
        <v>44</v>
      </c>
      <c r="B7" s="45" t="s">
        <v>55</v>
      </c>
      <c r="C7" s="37" t="s">
        <v>9</v>
      </c>
      <c r="D7" s="45" t="s">
        <v>26</v>
      </c>
      <c r="E7" s="46">
        <v>732</v>
      </c>
      <c r="F7" s="46" t="s">
        <v>49</v>
      </c>
      <c r="G7" s="46" t="s">
        <v>56</v>
      </c>
      <c r="H7" s="46" t="s">
        <v>54</v>
      </c>
      <c r="I7" s="45" t="s">
        <v>46</v>
      </c>
      <c r="J7" s="47">
        <f>J8+J9</f>
        <v>19549.510000000002</v>
      </c>
      <c r="K7" s="47">
        <f>K8+K9</f>
        <v>18749.510000000002</v>
      </c>
      <c r="L7" s="47">
        <f>L8+L9</f>
        <v>18749.510000000002</v>
      </c>
      <c r="M7" s="45"/>
      <c r="N7" s="48"/>
      <c r="O7" s="48"/>
      <c r="P7" s="49"/>
    </row>
    <row r="8" spans="1:16" s="12" customFormat="1" ht="87.75" customHeight="1">
      <c r="A8" s="34" t="s">
        <v>52</v>
      </c>
      <c r="B8" s="31" t="s">
        <v>57</v>
      </c>
      <c r="C8" s="36" t="s">
        <v>9</v>
      </c>
      <c r="D8" s="31" t="s">
        <v>26</v>
      </c>
      <c r="E8" s="35">
        <v>732</v>
      </c>
      <c r="F8" s="35" t="s">
        <v>49</v>
      </c>
      <c r="G8" s="35" t="s">
        <v>58</v>
      </c>
      <c r="H8" s="35">
        <v>630</v>
      </c>
      <c r="I8" s="31" t="s">
        <v>46</v>
      </c>
      <c r="J8" s="32">
        <f>3649.51+800</f>
        <v>4449.51</v>
      </c>
      <c r="K8" s="32">
        <v>3649.51</v>
      </c>
      <c r="L8" s="32">
        <v>3649.51</v>
      </c>
      <c r="M8" s="31" t="s">
        <v>42</v>
      </c>
      <c r="N8" s="33">
        <v>31</v>
      </c>
      <c r="O8" s="33">
        <v>31</v>
      </c>
      <c r="P8" s="42">
        <v>31</v>
      </c>
    </row>
    <row r="9" spans="1:16" ht="162.75" customHeight="1">
      <c r="A9" s="4" t="s">
        <v>53</v>
      </c>
      <c r="B9" s="39" t="s">
        <v>59</v>
      </c>
      <c r="C9" s="40" t="s">
        <v>9</v>
      </c>
      <c r="D9" s="39" t="s">
        <v>26</v>
      </c>
      <c r="E9" s="35" t="s">
        <v>50</v>
      </c>
      <c r="F9" s="35" t="s">
        <v>49</v>
      </c>
      <c r="G9" s="35" t="s">
        <v>60</v>
      </c>
      <c r="H9" s="35">
        <v>244</v>
      </c>
      <c r="I9" s="31" t="s">
        <v>46</v>
      </c>
      <c r="J9" s="13">
        <v>15100</v>
      </c>
      <c r="K9" s="13">
        <v>15100</v>
      </c>
      <c r="L9" s="13">
        <v>15100</v>
      </c>
      <c r="M9" s="40" t="s">
        <v>51</v>
      </c>
      <c r="N9" s="30">
        <v>193.59</v>
      </c>
      <c r="O9" s="30">
        <v>193.59</v>
      </c>
      <c r="P9" s="43">
        <v>193.59</v>
      </c>
    </row>
    <row r="10" spans="1:16" ht="15.75" thickBot="1">
      <c r="A10" s="6"/>
      <c r="B10" s="9" t="s">
        <v>8</v>
      </c>
      <c r="C10" s="7"/>
      <c r="D10" s="9"/>
      <c r="E10" s="9"/>
      <c r="F10" s="9"/>
      <c r="G10" s="9"/>
      <c r="H10" s="9"/>
      <c r="I10" s="9"/>
      <c r="J10" s="10">
        <f>J8+J9</f>
        <v>19549.510000000002</v>
      </c>
      <c r="K10" s="10">
        <f>K8+K9</f>
        <v>18749.510000000002</v>
      </c>
      <c r="L10" s="10">
        <f>L8+L9</f>
        <v>18749.510000000002</v>
      </c>
      <c r="M10" s="7"/>
      <c r="N10" s="7"/>
      <c r="O10" s="7"/>
      <c r="P10" s="8"/>
    </row>
    <row r="11" spans="1:12" ht="15">
      <c r="A11" s="17"/>
      <c r="B11" s="18"/>
      <c r="C11" s="17"/>
      <c r="D11" s="18"/>
      <c r="E11" s="24"/>
      <c r="F11" s="24"/>
      <c r="G11" s="24"/>
      <c r="H11" s="24"/>
      <c r="I11" s="24"/>
      <c r="J11" s="19"/>
      <c r="K11" s="19"/>
      <c r="L11" s="19"/>
    </row>
    <row r="12" spans="1:16" ht="23.25" customHeight="1">
      <c r="A12" s="17"/>
      <c r="B12" s="20" t="s">
        <v>28</v>
      </c>
      <c r="C12" s="70" t="s">
        <v>43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>
      <c r="A13" s="17"/>
      <c r="B13" s="20" t="s">
        <v>29</v>
      </c>
      <c r="C13" s="56" t="s">
        <v>45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2:13" ht="45" customHeight="1">
      <c r="B14" s="51" t="s">
        <v>11</v>
      </c>
      <c r="C14" s="51"/>
      <c r="D14" s="51"/>
      <c r="E14" s="51"/>
      <c r="F14" s="51"/>
      <c r="G14" s="51"/>
      <c r="H14" s="51"/>
      <c r="I14" s="51"/>
      <c r="J14" s="51"/>
      <c r="K14" s="51"/>
      <c r="L14" s="69" t="s">
        <v>10</v>
      </c>
      <c r="M14" s="69"/>
    </row>
    <row r="15" ht="23.25" customHeight="1">
      <c r="B15" s="14" t="s">
        <v>12</v>
      </c>
    </row>
    <row r="16" spans="2:13" ht="25.5" customHeight="1">
      <c r="B16" s="51" t="s">
        <v>13</v>
      </c>
      <c r="C16" s="51"/>
      <c r="D16" s="51"/>
      <c r="E16" s="51"/>
      <c r="F16" s="51"/>
      <c r="G16" s="51"/>
      <c r="H16" s="51"/>
      <c r="I16" s="51"/>
      <c r="J16" s="51"/>
      <c r="L16" s="69" t="s">
        <v>14</v>
      </c>
      <c r="M16" s="69"/>
    </row>
  </sheetData>
  <sheetProtection/>
  <mergeCells count="22">
    <mergeCell ref="L16:M16"/>
    <mergeCell ref="C12:P12"/>
    <mergeCell ref="C5:P5"/>
    <mergeCell ref="C6:P6"/>
    <mergeCell ref="I2:I3"/>
    <mergeCell ref="J2:L2"/>
    <mergeCell ref="A6:B6"/>
    <mergeCell ref="C2:C3"/>
    <mergeCell ref="E2:H2"/>
    <mergeCell ref="M2:M3"/>
    <mergeCell ref="N2:N3"/>
    <mergeCell ref="L14:M14"/>
    <mergeCell ref="A1:P1"/>
    <mergeCell ref="B16:J16"/>
    <mergeCell ref="B2:B3"/>
    <mergeCell ref="B14:K14"/>
    <mergeCell ref="O2:O3"/>
    <mergeCell ref="C13:P13"/>
    <mergeCell ref="D2:D3"/>
    <mergeCell ref="P2:P3"/>
    <mergeCell ref="A2:A3"/>
    <mergeCell ref="A5:B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C4">
      <selection activeCell="P9" sqref="P9"/>
    </sheetView>
  </sheetViews>
  <sheetFormatPr defaultColWidth="9.140625" defaultRowHeight="15"/>
  <cols>
    <col min="1" max="1" width="6.00390625" style="1" customWidth="1"/>
    <col min="2" max="2" width="17.8515625" style="23" customWidth="1"/>
    <col min="3" max="3" width="15.140625" style="1" customWidth="1"/>
    <col min="4" max="4" width="12.28125" style="23" customWidth="1"/>
    <col min="5" max="5" width="14.28125" style="23" customWidth="1"/>
    <col min="6" max="6" width="16.57421875" style="23" customWidth="1"/>
    <col min="7" max="9" width="11.140625" style="1" customWidth="1"/>
    <col min="10" max="10" width="11.421875" style="1" customWidth="1"/>
    <col min="11" max="11" width="11.140625" style="1" customWidth="1"/>
    <col min="12" max="12" width="11.421875" style="1" customWidth="1"/>
    <col min="13" max="13" width="11.140625" style="1" customWidth="1"/>
    <col min="14" max="14" width="11.57421875" style="1" customWidth="1"/>
    <col min="15" max="15" width="15.140625" style="1" customWidth="1"/>
    <col min="16" max="16" width="34.00390625" style="1" customWidth="1"/>
    <col min="17" max="16384" width="9.140625" style="1" customWidth="1"/>
  </cols>
  <sheetData>
    <row r="1" spans="2:16" ht="38.25" customHeight="1" thickBot="1">
      <c r="B1" s="80" t="s">
        <v>23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2" customFormat="1" ht="15">
      <c r="A2" s="61" t="s">
        <v>6</v>
      </c>
      <c r="B2" s="52" t="s">
        <v>0</v>
      </c>
      <c r="C2" s="67" t="s">
        <v>31</v>
      </c>
      <c r="D2" s="57" t="s">
        <v>32</v>
      </c>
      <c r="E2" s="57" t="s">
        <v>33</v>
      </c>
      <c r="F2" s="57" t="s">
        <v>34</v>
      </c>
      <c r="G2" s="81" t="s">
        <v>24</v>
      </c>
      <c r="H2" s="81"/>
      <c r="I2" s="81" t="s">
        <v>2</v>
      </c>
      <c r="J2" s="81"/>
      <c r="K2" s="81" t="s">
        <v>3</v>
      </c>
      <c r="L2" s="81"/>
      <c r="M2" s="81" t="s">
        <v>25</v>
      </c>
      <c r="N2" s="81"/>
      <c r="O2" s="67" t="s">
        <v>4</v>
      </c>
      <c r="P2" s="82" t="s">
        <v>5</v>
      </c>
    </row>
    <row r="3" spans="1:16" s="2" customFormat="1" ht="60">
      <c r="A3" s="62"/>
      <c r="B3" s="53"/>
      <c r="C3" s="68"/>
      <c r="D3" s="58"/>
      <c r="E3" s="58"/>
      <c r="F3" s="58"/>
      <c r="G3" s="3" t="s">
        <v>1</v>
      </c>
      <c r="H3" s="28" t="s">
        <v>16</v>
      </c>
      <c r="I3" s="3" t="s">
        <v>1</v>
      </c>
      <c r="J3" s="28" t="s">
        <v>16</v>
      </c>
      <c r="K3" s="3" t="s">
        <v>1</v>
      </c>
      <c r="L3" s="28" t="s">
        <v>16</v>
      </c>
      <c r="M3" s="3" t="s">
        <v>1</v>
      </c>
      <c r="N3" s="28" t="s">
        <v>16</v>
      </c>
      <c r="O3" s="68"/>
      <c r="P3" s="83"/>
    </row>
    <row r="4" spans="1:16" s="2" customFormat="1" ht="15">
      <c r="A4" s="11">
        <v>1</v>
      </c>
      <c r="B4" s="3">
        <v>2</v>
      </c>
      <c r="C4" s="11">
        <v>13</v>
      </c>
      <c r="D4" s="3">
        <v>4</v>
      </c>
      <c r="E4" s="29"/>
      <c r="F4" s="29"/>
      <c r="G4" s="11">
        <v>5</v>
      </c>
      <c r="H4" s="3">
        <v>6</v>
      </c>
      <c r="I4" s="11">
        <v>7</v>
      </c>
      <c r="J4" s="3">
        <v>8</v>
      </c>
      <c r="K4" s="11">
        <v>9</v>
      </c>
      <c r="L4" s="3">
        <v>10</v>
      </c>
      <c r="M4" s="11">
        <v>11</v>
      </c>
      <c r="N4" s="3">
        <v>12</v>
      </c>
      <c r="O4" s="11">
        <v>13</v>
      </c>
      <c r="P4" s="3">
        <v>14</v>
      </c>
    </row>
    <row r="5" spans="1:16" s="12" customFormat="1" ht="15" customHeight="1">
      <c r="A5" s="84" t="s">
        <v>15</v>
      </c>
      <c r="B5" s="85"/>
      <c r="C5" s="26"/>
      <c r="D5" s="26"/>
      <c r="E5" s="26"/>
      <c r="F5" s="26"/>
      <c r="G5" s="86" t="s">
        <v>17</v>
      </c>
      <c r="H5" s="86"/>
      <c r="I5" s="86"/>
      <c r="J5" s="86"/>
      <c r="K5" s="86"/>
      <c r="L5" s="86"/>
      <c r="M5" s="86"/>
      <c r="N5" s="86"/>
      <c r="O5" s="86"/>
      <c r="P5" s="87"/>
    </row>
    <row r="6" spans="1:16" s="12" customFormat="1" ht="15">
      <c r="A6" s="88" t="s">
        <v>21</v>
      </c>
      <c r="B6" s="86"/>
      <c r="C6" s="25"/>
      <c r="D6" s="25"/>
      <c r="E6" s="25"/>
      <c r="F6" s="25"/>
      <c r="G6" s="86" t="s">
        <v>19</v>
      </c>
      <c r="H6" s="86"/>
      <c r="I6" s="86"/>
      <c r="J6" s="86"/>
      <c r="K6" s="86"/>
      <c r="L6" s="86"/>
      <c r="M6" s="86"/>
      <c r="N6" s="86"/>
      <c r="O6" s="86"/>
      <c r="P6" s="87"/>
    </row>
    <row r="7" spans="1:16" s="12" customFormat="1" ht="128.25" customHeight="1">
      <c r="A7" s="27">
        <v>1</v>
      </c>
      <c r="B7" s="26" t="s">
        <v>22</v>
      </c>
      <c r="C7" s="28" t="s">
        <v>9</v>
      </c>
      <c r="D7" s="26" t="s">
        <v>26</v>
      </c>
      <c r="E7" s="26"/>
      <c r="F7" s="26"/>
      <c r="G7" s="13">
        <f>H7</f>
        <v>10948.53</v>
      </c>
      <c r="H7" s="13">
        <f>J7+L7+N7</f>
        <v>10948.53</v>
      </c>
      <c r="I7" s="13">
        <f>J7</f>
        <v>3649.51</v>
      </c>
      <c r="J7" s="13">
        <v>3649.51</v>
      </c>
      <c r="K7" s="13">
        <f>L7</f>
        <v>3649.51</v>
      </c>
      <c r="L7" s="13">
        <v>3649.51</v>
      </c>
      <c r="M7" s="13">
        <f>N7</f>
        <v>3649.51</v>
      </c>
      <c r="N7" s="13">
        <v>3649.51</v>
      </c>
      <c r="O7" s="28" t="s">
        <v>9</v>
      </c>
      <c r="P7" s="16" t="s">
        <v>27</v>
      </c>
    </row>
    <row r="8" spans="1:16" s="23" customFormat="1" ht="92.25" customHeight="1">
      <c r="A8" s="89" t="s">
        <v>18</v>
      </c>
      <c r="B8" s="90"/>
      <c r="C8" s="22"/>
      <c r="D8" s="22"/>
      <c r="E8" s="22"/>
      <c r="F8" s="22"/>
      <c r="G8" s="53" t="s">
        <v>20</v>
      </c>
      <c r="H8" s="90"/>
      <c r="I8" s="90"/>
      <c r="J8" s="90"/>
      <c r="K8" s="90"/>
      <c r="L8" s="90"/>
      <c r="M8" s="90"/>
      <c r="N8" s="90"/>
      <c r="O8" s="90"/>
      <c r="P8" s="91"/>
    </row>
    <row r="9" spans="1:16" ht="198" customHeight="1">
      <c r="A9" s="4">
        <v>2</v>
      </c>
      <c r="B9" s="21" t="s">
        <v>7</v>
      </c>
      <c r="C9" s="26" t="s">
        <v>9</v>
      </c>
      <c r="D9" s="21" t="s">
        <v>26</v>
      </c>
      <c r="E9" s="21"/>
      <c r="F9" s="21"/>
      <c r="G9" s="13">
        <f>H9</f>
        <v>30200</v>
      </c>
      <c r="H9" s="13">
        <f>J9+L9+N9</f>
        <v>30200</v>
      </c>
      <c r="I9" s="13">
        <f>J9</f>
        <v>15100</v>
      </c>
      <c r="J9" s="13">
        <v>15100</v>
      </c>
      <c r="K9" s="13">
        <f>L9</f>
        <v>15100</v>
      </c>
      <c r="L9" s="13">
        <v>15100</v>
      </c>
      <c r="M9" s="13">
        <v>15100</v>
      </c>
      <c r="N9" s="13"/>
      <c r="O9" s="26" t="s">
        <v>9</v>
      </c>
      <c r="P9" s="5" t="s">
        <v>30</v>
      </c>
    </row>
    <row r="10" spans="1:16" ht="15.75" thickBot="1">
      <c r="A10" s="6"/>
      <c r="B10" s="9" t="s">
        <v>8</v>
      </c>
      <c r="C10" s="7"/>
      <c r="D10" s="9"/>
      <c r="E10" s="9"/>
      <c r="F10" s="9"/>
      <c r="G10" s="10">
        <f>G7+G9</f>
        <v>41148.53</v>
      </c>
      <c r="H10" s="10">
        <f aca="true" t="shared" si="0" ref="H10:N10">H7+H9</f>
        <v>41148.53</v>
      </c>
      <c r="I10" s="10">
        <f t="shared" si="0"/>
        <v>18749.510000000002</v>
      </c>
      <c r="J10" s="10">
        <f t="shared" si="0"/>
        <v>18749.510000000002</v>
      </c>
      <c r="K10" s="10">
        <f t="shared" si="0"/>
        <v>18749.510000000002</v>
      </c>
      <c r="L10" s="10">
        <f t="shared" si="0"/>
        <v>18749.510000000002</v>
      </c>
      <c r="M10" s="10">
        <f t="shared" si="0"/>
        <v>18749.510000000002</v>
      </c>
      <c r="N10" s="10">
        <f t="shared" si="0"/>
        <v>3649.51</v>
      </c>
      <c r="O10" s="7"/>
      <c r="P10" s="8"/>
    </row>
    <row r="11" spans="1:16" ht="15">
      <c r="A11" s="17"/>
      <c r="B11" s="24"/>
      <c r="C11" s="17"/>
      <c r="D11" s="24"/>
      <c r="E11" s="24"/>
      <c r="F11" s="24"/>
      <c r="G11" s="19"/>
      <c r="H11" s="19"/>
      <c r="I11" s="19"/>
      <c r="J11" s="19"/>
      <c r="K11" s="19"/>
      <c r="L11" s="19"/>
      <c r="M11" s="19"/>
      <c r="N11" s="19"/>
      <c r="O11" s="17"/>
      <c r="P11" s="17"/>
    </row>
    <row r="12" spans="1:16" ht="15">
      <c r="A12" s="17"/>
      <c r="B12" s="20" t="s">
        <v>28</v>
      </c>
      <c r="C12" s="20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">
      <c r="A13" s="17"/>
      <c r="B13" s="20" t="s">
        <v>29</v>
      </c>
      <c r="C13" s="2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2:16" ht="45" customHeight="1">
      <c r="B14" s="51" t="s">
        <v>11</v>
      </c>
      <c r="C14" s="51"/>
      <c r="D14" s="51"/>
      <c r="E14" s="51"/>
      <c r="F14" s="51"/>
      <c r="G14" s="51"/>
      <c r="H14" s="51"/>
      <c r="I14" s="51"/>
      <c r="J14" s="51"/>
      <c r="K14" s="51"/>
      <c r="O14" s="69" t="s">
        <v>10</v>
      </c>
      <c r="P14" s="69"/>
    </row>
    <row r="15" ht="23.25" customHeight="1">
      <c r="B15" s="23" t="s">
        <v>12</v>
      </c>
    </row>
    <row r="16" spans="2:16" ht="25.5" customHeight="1">
      <c r="B16" s="51" t="s">
        <v>13</v>
      </c>
      <c r="C16" s="51"/>
      <c r="D16" s="51"/>
      <c r="E16" s="51"/>
      <c r="F16" s="51"/>
      <c r="G16" s="51"/>
      <c r="H16" s="51"/>
      <c r="I16" s="51"/>
      <c r="J16" s="51"/>
      <c r="O16" s="69" t="s">
        <v>14</v>
      </c>
      <c r="P16" s="69"/>
    </row>
  </sheetData>
  <sheetProtection/>
  <mergeCells count="25">
    <mergeCell ref="B16:J16"/>
    <mergeCell ref="O16:P16"/>
    <mergeCell ref="A8:B8"/>
    <mergeCell ref="G8:P8"/>
    <mergeCell ref="D12:P12"/>
    <mergeCell ref="D13:P13"/>
    <mergeCell ref="B14:K14"/>
    <mergeCell ref="O14:P14"/>
    <mergeCell ref="M2:N2"/>
    <mergeCell ref="O2:O3"/>
    <mergeCell ref="P2:P3"/>
    <mergeCell ref="A5:B5"/>
    <mergeCell ref="G5:P5"/>
    <mergeCell ref="A6:B6"/>
    <mergeCell ref="G6:P6"/>
    <mergeCell ref="B1:P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2015-11-18T11:49:14Z</cp:lastPrinted>
  <dcterms:created xsi:type="dcterms:W3CDTF">2014-09-23T11:13:48Z</dcterms:created>
  <dcterms:modified xsi:type="dcterms:W3CDTF">2015-11-18T11:49:58Z</dcterms:modified>
  <cp:category/>
  <cp:version/>
  <cp:contentType/>
  <cp:contentStatus/>
</cp:coreProperties>
</file>