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1250" activeTab="0"/>
  </bookViews>
  <sheets>
    <sheet name="на сайт" sheetId="1" r:id="rId1"/>
  </sheets>
  <definedNames/>
  <calcPr fullCalcOnLoad="1"/>
</workbook>
</file>

<file path=xl/sharedStrings.xml><?xml version="1.0" encoding="utf-8"?>
<sst xmlns="http://schemas.openxmlformats.org/spreadsheetml/2006/main" count="70" uniqueCount="51">
  <si>
    <t>Наименование мероприятий</t>
  </si>
  <si>
    <t>Сроки реализации</t>
  </si>
  <si>
    <t>Всего</t>
  </si>
  <si>
    <t>в т.ч. Местный бюджет</t>
  </si>
  <si>
    <t>Финансирование</t>
  </si>
  <si>
    <t>2014год</t>
  </si>
  <si>
    <t>(тыс.руб.)</t>
  </si>
  <si>
    <t>Итого:</t>
  </si>
  <si>
    <t>2015год</t>
  </si>
  <si>
    <t>2014-2015</t>
  </si>
  <si>
    <t>Период 2014-2016гг.</t>
  </si>
  <si>
    <t>2016 год</t>
  </si>
  <si>
    <t>Согласовано:</t>
  </si>
  <si>
    <t>Главный бухгалтер ЦБ  УЖКХ</t>
  </si>
  <si>
    <t>Исполнители, ответственные за реализацию мероприятий</t>
  </si>
  <si>
    <t>Ожидаемые результаты</t>
  </si>
  <si>
    <t>УЖКХ администрации округа Муром</t>
  </si>
  <si>
    <t>Строительство ливневой канализации от Привокзального района до ул.Пионерская</t>
  </si>
  <si>
    <t>Реконструкция главной канализационной насосной станции</t>
  </si>
  <si>
    <t>Строительство КНС и напорного коллектора от дома №45А по ул. Школьная до КНС по ул.Новая</t>
  </si>
  <si>
    <t>В 2014г. в рамках программы планируется разработать проектно-сметную документацию  на  строительство КНС и напорного коллектора от дома №45А по ул. Школьная до КНС по ул.Новая</t>
  </si>
  <si>
    <t>В 2014-2015гг. в рамках программы планируется разработать проектно-сметную документацию  на  строительство ливневой канализации от Привокзального района до ул.Пионерская</t>
  </si>
  <si>
    <t xml:space="preserve">Строительство водопровода по Радиозаводскому шоссе от ул.Куйбышева до ул.Орловская </t>
  </si>
  <si>
    <t>Строительство водопровода от ул.Лаврентьева до ул.Механизаторов</t>
  </si>
  <si>
    <t xml:space="preserve">В 2014г. в рамках программы планируется разработать проектно-сметную документацию  на  строительство водопровода по Радиозаводскому шоссе от ул.Куйбышева до ул.Орловская </t>
  </si>
  <si>
    <t>В 2014г. в рамках программы планируется разработать проектно-сметную документацию  на  строительство водопровода от ул.Лаврентьева до ул.Механизаторов</t>
  </si>
  <si>
    <t>Строительство шахтного колодца для водоснабжения дома №1 "Б" по Меленковскому шоссе</t>
  </si>
  <si>
    <t>Строительство сетей газоснабжения  котельной МУП "ПЖ РЭП №3"</t>
  </si>
  <si>
    <t>В 2014г. в рамках программы планируется построить 0,18 км.сетей газоснабжения</t>
  </si>
  <si>
    <t>к постановлению администрации округа Муром</t>
  </si>
  <si>
    <t>В 2014г. в рамках программы планируется построить шахтный колодец для водоснабжения дома №1 "Б" по Меленковскому шоссе, в результате 6  человек улучшат  уровень благоустройства своего жилья.</t>
  </si>
  <si>
    <t>Реконструкция трубопроводов Александровского водозабора</t>
  </si>
  <si>
    <t>В 2014 г. В рамках программы планируется провести реконструкцию трубопроводов Александровского водозабора, что позволит снизить износ водопроводных сетей до 53 %</t>
  </si>
  <si>
    <t>И.Г.Карпова</t>
  </si>
  <si>
    <t>Реконструкция водогрейного котла ТВГМ-30 в котельной микрорайона Вербовский округа Муром</t>
  </si>
  <si>
    <t>Реконструкция водогрейного котла ПТВМ-30 в котельной микрорайона Вербовский округа Муром</t>
  </si>
  <si>
    <t>В 2014 г. В рамках программы планируется провести реконструкцию водогрейного котла ТВГМ-30 в котельной микрорайона Вербовский округа Муром, что позволит привести удельный расход топлива к нормативному, равному 162,8 кг.у.т./Гкал.</t>
  </si>
  <si>
    <t>В 2014 году в рамках Программы планируется провести реконструкцию водогрейного котла ПТВМ-30 в котельной микрорайона Вербовский округа Муром, что позволит привести удельный расход топлива к нормативному, равному 162,8 кг.у.т/Гкал.</t>
  </si>
  <si>
    <t>ИЗМЕНЕНИЯ В ПРИЛОЖЕНИЕ К ПОСТАНОВЛЕНИЮ АДМИНИСТРАЦИИ ОКРУГА МУРОМ  ОТ 15.10.2013  № 3719                                                                                                                                                                              "ОБ УТВЕРЖДЕНИИ МУНИЦИПАЛЬНОЙ ПРОГРАММЫ  "МОДЕРНИЗАЦИЯ ОБЪЕКТОВ КОММУНАЛЬНОЙ ИНФРАСТРУКТУРЫ ОКРУГА МУРОМ НА 2014-2016 ГОДЫ".</t>
  </si>
  <si>
    <t>Приложение  №5</t>
  </si>
  <si>
    <t>Строительство станции водоподготовки на Александровском водозаборе</t>
  </si>
  <si>
    <t>В 2014г. в рамках программы планируется выполнить предпроектное предложение на строительство станции водоподготовки на Александровском водозаборе</t>
  </si>
  <si>
    <t>Актуализация схемы теплоснабжения округа Муром</t>
  </si>
  <si>
    <t>В 2014 году в рамках Программы планируется провести актуализацию схемы теплоснабжения округа Муром. Мероприятие производится согласно постановлению Правительства РФ от 22.02.2012 №154.</t>
  </si>
  <si>
    <t>Строительство наружной сети водопровода к пищеблоку детского сада №33 в доме №10 по ул.Гоголева в г.Муроме</t>
  </si>
  <si>
    <t>Первый заместитель Главы администрации округа Муром по ЖКХ, начальник Управления ЖКХ</t>
  </si>
  <si>
    <t>И.К.Федурин</t>
  </si>
  <si>
    <t>Раздел 8. Перечень мероприятий муниципальной Программы "Модернизация объектов коммунальной инфраструктуры   в округе Муром на 2014-2016 годы".</t>
  </si>
  <si>
    <t>В 2014-2015гг. в рамках программы планируется разработать проектно-сметную документацию  на  реконструкцию главной канализационной насосной станции</t>
  </si>
  <si>
    <t>В 2014г. в рамках программы планируется разработать проектно-сметную документацию  на  строительство наружной сети водопровода к пищеблоку детского сада №33 в доме №10 по ул.Гоголева.</t>
  </si>
  <si>
    <t>от 20.05.2014 № 1086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</si>
</sst>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>
      <alignment wrapText="1"/>
    </xf>
    <xf numFmtId="2" fontId="2" fillId="33" borderId="0" xfId="0" applyNumberFormat="1" applyFont="1" applyFill="1" applyAlignment="1">
      <alignment/>
    </xf>
    <xf numFmtId="49" fontId="44" fillId="33" borderId="10" xfId="0" applyNumberFormat="1" applyFont="1" applyFill="1" applyBorder="1" applyAlignment="1">
      <alignment wrapText="1"/>
    </xf>
    <xf numFmtId="0" fontId="44" fillId="33" borderId="10" xfId="0" applyFont="1" applyFill="1" applyBorder="1" applyAlignment="1">
      <alignment wrapText="1"/>
    </xf>
    <xf numFmtId="0" fontId="44" fillId="33" borderId="0" xfId="0" applyFont="1" applyFill="1" applyAlignment="1">
      <alignment/>
    </xf>
    <xf numFmtId="0" fontId="2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169" fontId="2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0" fontId="45" fillId="33" borderId="10" xfId="0" applyFont="1" applyFill="1" applyBorder="1" applyAlignment="1">
      <alignment wrapText="1"/>
    </xf>
    <xf numFmtId="0" fontId="45" fillId="33" borderId="10" xfId="0" applyFont="1" applyFill="1" applyBorder="1" applyAlignment="1">
      <alignment horizontal="center"/>
    </xf>
    <xf numFmtId="2" fontId="45" fillId="33" borderId="10" xfId="0" applyNumberFormat="1" applyFont="1" applyFill="1" applyBorder="1" applyAlignment="1">
      <alignment/>
    </xf>
    <xf numFmtId="169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7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N28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28.75390625" style="1" customWidth="1"/>
    <col min="2" max="2" width="8.25390625" style="2" customWidth="1"/>
    <col min="3" max="3" width="10.125" style="1" customWidth="1"/>
    <col min="4" max="4" width="10.00390625" style="1" customWidth="1"/>
    <col min="5" max="5" width="10.75390625" style="1" customWidth="1"/>
    <col min="6" max="6" width="9.375" style="1" customWidth="1"/>
    <col min="7" max="7" width="8.625" style="1" customWidth="1"/>
    <col min="8" max="8" width="8.125" style="1" customWidth="1"/>
    <col min="9" max="9" width="7.25390625" style="1" customWidth="1"/>
    <col min="10" max="10" width="9.125" style="1" customWidth="1"/>
    <col min="11" max="11" width="14.00390625" style="1" customWidth="1"/>
    <col min="12" max="12" width="46.875" style="1" customWidth="1"/>
    <col min="13" max="16384" width="9.125" style="1" customWidth="1"/>
  </cols>
  <sheetData>
    <row r="1" ht="12.75">
      <c r="L1" s="3" t="s">
        <v>39</v>
      </c>
    </row>
    <row r="2" ht="12.75">
      <c r="L2" s="3" t="s">
        <v>29</v>
      </c>
    </row>
    <row r="3" ht="12.75">
      <c r="L3" s="3" t="s">
        <v>50</v>
      </c>
    </row>
    <row r="4" ht="7.5" customHeight="1"/>
    <row r="5" spans="1:12" ht="24.75" customHeight="1">
      <c r="A5" s="31" t="s">
        <v>38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3.5" customHeight="1">
      <c r="A6" s="31" t="s">
        <v>47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8:12" ht="13.5" customHeight="1">
      <c r="H7" s="35"/>
      <c r="I7" s="35"/>
      <c r="J7" s="35"/>
      <c r="L7" s="3" t="s">
        <v>6</v>
      </c>
    </row>
    <row r="8" spans="1:12" ht="13.5" customHeight="1">
      <c r="A8" s="40" t="s">
        <v>0</v>
      </c>
      <c r="B8" s="39" t="s">
        <v>1</v>
      </c>
      <c r="C8" s="36" t="s">
        <v>4</v>
      </c>
      <c r="D8" s="41"/>
      <c r="E8" s="41"/>
      <c r="F8" s="41"/>
      <c r="G8" s="41"/>
      <c r="H8" s="41"/>
      <c r="I8" s="41"/>
      <c r="J8" s="37"/>
      <c r="K8" s="32" t="s">
        <v>14</v>
      </c>
      <c r="L8" s="32" t="s">
        <v>15</v>
      </c>
    </row>
    <row r="9" spans="1:12" ht="15" customHeight="1">
      <c r="A9" s="40"/>
      <c r="B9" s="39"/>
      <c r="C9" s="36" t="s">
        <v>10</v>
      </c>
      <c r="D9" s="37"/>
      <c r="E9" s="28" t="s">
        <v>5</v>
      </c>
      <c r="F9" s="29"/>
      <c r="G9" s="28" t="s">
        <v>8</v>
      </c>
      <c r="H9" s="29"/>
      <c r="I9" s="28" t="s">
        <v>11</v>
      </c>
      <c r="J9" s="29"/>
      <c r="K9" s="33"/>
      <c r="L9" s="33"/>
    </row>
    <row r="10" spans="1:12" ht="26.25" customHeight="1">
      <c r="A10" s="40"/>
      <c r="B10" s="39"/>
      <c r="C10" s="4" t="s">
        <v>2</v>
      </c>
      <c r="D10" s="5" t="s">
        <v>3</v>
      </c>
      <c r="E10" s="4" t="s">
        <v>2</v>
      </c>
      <c r="F10" s="5" t="s">
        <v>3</v>
      </c>
      <c r="G10" s="4" t="s">
        <v>2</v>
      </c>
      <c r="H10" s="5" t="s">
        <v>3</v>
      </c>
      <c r="I10" s="4" t="s">
        <v>2</v>
      </c>
      <c r="J10" s="5" t="s">
        <v>3</v>
      </c>
      <c r="K10" s="34"/>
      <c r="L10" s="34"/>
    </row>
    <row r="11" spans="1:12" ht="51" customHeight="1">
      <c r="A11" s="18" t="s">
        <v>18</v>
      </c>
      <c r="B11" s="19" t="s">
        <v>9</v>
      </c>
      <c r="C11" s="20">
        <f>E11+G11+I11</f>
        <v>1936.33</v>
      </c>
      <c r="D11" s="20">
        <f>F11+H11+J11</f>
        <v>1936.33</v>
      </c>
      <c r="E11" s="20">
        <f>125-21.67-67</f>
        <v>36.33</v>
      </c>
      <c r="F11" s="20">
        <f>125-21.67-67</f>
        <v>36.33</v>
      </c>
      <c r="G11" s="20">
        <v>1900</v>
      </c>
      <c r="H11" s="20">
        <v>1900</v>
      </c>
      <c r="I11" s="20">
        <v>0</v>
      </c>
      <c r="J11" s="20">
        <v>0</v>
      </c>
      <c r="K11" s="5" t="s">
        <v>16</v>
      </c>
      <c r="L11" s="6" t="s">
        <v>48</v>
      </c>
    </row>
    <row r="12" spans="1:12" ht="84.75" customHeight="1">
      <c r="A12" s="21" t="s">
        <v>22</v>
      </c>
      <c r="B12" s="19">
        <v>2014</v>
      </c>
      <c r="C12" s="20">
        <f aca="true" t="shared" si="0" ref="C12:C23">E12+G12+I12</f>
        <v>200</v>
      </c>
      <c r="D12" s="20">
        <f aca="true" t="shared" si="1" ref="D12:D23">F12+H12+J12</f>
        <v>200</v>
      </c>
      <c r="E12" s="20">
        <v>200</v>
      </c>
      <c r="F12" s="20">
        <v>200</v>
      </c>
      <c r="G12" s="20">
        <v>0</v>
      </c>
      <c r="H12" s="20">
        <v>0</v>
      </c>
      <c r="I12" s="20">
        <v>0</v>
      </c>
      <c r="J12" s="20">
        <v>0</v>
      </c>
      <c r="K12" s="5" t="s">
        <v>16</v>
      </c>
      <c r="L12" s="6" t="s">
        <v>24</v>
      </c>
    </row>
    <row r="13" spans="1:14" ht="57.75" customHeight="1">
      <c r="A13" s="21" t="s">
        <v>23</v>
      </c>
      <c r="B13" s="19">
        <v>2014</v>
      </c>
      <c r="C13" s="20">
        <f t="shared" si="0"/>
        <v>200</v>
      </c>
      <c r="D13" s="20">
        <f t="shared" si="1"/>
        <v>200</v>
      </c>
      <c r="E13" s="20">
        <v>200</v>
      </c>
      <c r="F13" s="20">
        <v>200</v>
      </c>
      <c r="G13" s="20">
        <v>0</v>
      </c>
      <c r="H13" s="20">
        <v>0</v>
      </c>
      <c r="I13" s="20">
        <v>0</v>
      </c>
      <c r="J13" s="20">
        <v>0</v>
      </c>
      <c r="K13" s="5" t="s">
        <v>16</v>
      </c>
      <c r="L13" s="6" t="s">
        <v>25</v>
      </c>
      <c r="N13" s="7"/>
    </row>
    <row r="14" spans="1:14" ht="54.75" customHeight="1">
      <c r="A14" s="21" t="s">
        <v>40</v>
      </c>
      <c r="B14" s="19">
        <v>2014</v>
      </c>
      <c r="C14" s="20">
        <f t="shared" si="0"/>
        <v>100</v>
      </c>
      <c r="D14" s="20">
        <f t="shared" si="1"/>
        <v>100</v>
      </c>
      <c r="E14" s="20">
        <v>100</v>
      </c>
      <c r="F14" s="20">
        <v>100</v>
      </c>
      <c r="G14" s="20">
        <v>0</v>
      </c>
      <c r="H14" s="20">
        <v>0</v>
      </c>
      <c r="I14" s="20">
        <v>0</v>
      </c>
      <c r="J14" s="20">
        <v>0</v>
      </c>
      <c r="K14" s="5" t="s">
        <v>16</v>
      </c>
      <c r="L14" s="6" t="s">
        <v>41</v>
      </c>
      <c r="N14" s="7"/>
    </row>
    <row r="15" spans="1:13" ht="69.75" customHeight="1">
      <c r="A15" s="18" t="s">
        <v>17</v>
      </c>
      <c r="B15" s="19" t="s">
        <v>9</v>
      </c>
      <c r="C15" s="20">
        <f t="shared" si="0"/>
        <v>1500</v>
      </c>
      <c r="D15" s="20">
        <f t="shared" si="1"/>
        <v>1500</v>
      </c>
      <c r="E15" s="20">
        <v>100</v>
      </c>
      <c r="F15" s="20">
        <v>100</v>
      </c>
      <c r="G15" s="20">
        <v>1400</v>
      </c>
      <c r="H15" s="20">
        <v>1400</v>
      </c>
      <c r="I15" s="20">
        <v>0</v>
      </c>
      <c r="J15" s="20">
        <v>0</v>
      </c>
      <c r="K15" s="5" t="s">
        <v>16</v>
      </c>
      <c r="L15" s="6" t="s">
        <v>21</v>
      </c>
      <c r="M15" s="7"/>
    </row>
    <row r="16" spans="1:12" ht="52.5" customHeight="1">
      <c r="A16" s="18" t="s">
        <v>19</v>
      </c>
      <c r="B16" s="19">
        <v>2014</v>
      </c>
      <c r="C16" s="20">
        <f t="shared" si="0"/>
        <v>300</v>
      </c>
      <c r="D16" s="20">
        <f t="shared" si="1"/>
        <v>300</v>
      </c>
      <c r="E16" s="20">
        <v>300</v>
      </c>
      <c r="F16" s="20">
        <v>300</v>
      </c>
      <c r="G16" s="20">
        <v>0</v>
      </c>
      <c r="H16" s="20">
        <v>0</v>
      </c>
      <c r="I16" s="20">
        <v>0</v>
      </c>
      <c r="J16" s="20">
        <v>0</v>
      </c>
      <c r="K16" s="5" t="s">
        <v>16</v>
      </c>
      <c r="L16" s="6" t="s">
        <v>20</v>
      </c>
    </row>
    <row r="17" spans="1:12" ht="71.25" customHeight="1">
      <c r="A17" s="22" t="s">
        <v>26</v>
      </c>
      <c r="B17" s="19">
        <v>2014</v>
      </c>
      <c r="C17" s="20">
        <f t="shared" si="0"/>
        <v>120</v>
      </c>
      <c r="D17" s="20">
        <f t="shared" si="1"/>
        <v>120</v>
      </c>
      <c r="E17" s="20">
        <v>120</v>
      </c>
      <c r="F17" s="20">
        <v>120</v>
      </c>
      <c r="G17" s="20">
        <v>0</v>
      </c>
      <c r="H17" s="20">
        <v>0</v>
      </c>
      <c r="I17" s="20">
        <v>0</v>
      </c>
      <c r="J17" s="20">
        <v>0</v>
      </c>
      <c r="K17" s="5" t="s">
        <v>16</v>
      </c>
      <c r="L17" s="8" t="s">
        <v>30</v>
      </c>
    </row>
    <row r="18" spans="1:12" ht="57" customHeight="1">
      <c r="A18" s="18" t="s">
        <v>27</v>
      </c>
      <c r="B18" s="19">
        <v>2014</v>
      </c>
      <c r="C18" s="20">
        <f t="shared" si="0"/>
        <v>965</v>
      </c>
      <c r="D18" s="20">
        <f t="shared" si="1"/>
        <v>965</v>
      </c>
      <c r="E18" s="20">
        <v>965</v>
      </c>
      <c r="F18" s="20">
        <v>965</v>
      </c>
      <c r="G18" s="20">
        <v>0</v>
      </c>
      <c r="H18" s="20">
        <v>0</v>
      </c>
      <c r="I18" s="20">
        <v>0</v>
      </c>
      <c r="J18" s="20">
        <v>0</v>
      </c>
      <c r="K18" s="5" t="s">
        <v>16</v>
      </c>
      <c r="L18" s="8" t="s">
        <v>28</v>
      </c>
    </row>
    <row r="19" spans="1:12" s="10" customFormat="1" ht="51" customHeight="1">
      <c r="A19" s="23" t="s">
        <v>31</v>
      </c>
      <c r="B19" s="24">
        <v>2014</v>
      </c>
      <c r="C19" s="20">
        <f t="shared" si="0"/>
        <v>2990</v>
      </c>
      <c r="D19" s="20">
        <f t="shared" si="1"/>
        <v>2990</v>
      </c>
      <c r="E19" s="20">
        <v>2990</v>
      </c>
      <c r="F19" s="25">
        <v>2990</v>
      </c>
      <c r="G19" s="25">
        <v>0</v>
      </c>
      <c r="H19" s="25">
        <v>0</v>
      </c>
      <c r="I19" s="25">
        <v>0</v>
      </c>
      <c r="J19" s="25">
        <v>0</v>
      </c>
      <c r="K19" s="9" t="s">
        <v>16</v>
      </c>
      <c r="L19" s="8" t="s">
        <v>32</v>
      </c>
    </row>
    <row r="20" spans="1:12" s="10" customFormat="1" ht="96" customHeight="1">
      <c r="A20" s="18" t="s">
        <v>34</v>
      </c>
      <c r="B20" s="19">
        <v>2014</v>
      </c>
      <c r="C20" s="20">
        <f t="shared" si="0"/>
        <v>11830.713</v>
      </c>
      <c r="D20" s="20">
        <f t="shared" si="1"/>
        <v>11830.713</v>
      </c>
      <c r="E20" s="26">
        <v>11830.713</v>
      </c>
      <c r="F20" s="26">
        <v>11830.713</v>
      </c>
      <c r="G20" s="26">
        <v>0</v>
      </c>
      <c r="H20" s="26">
        <v>0</v>
      </c>
      <c r="I20" s="26">
        <v>0</v>
      </c>
      <c r="J20" s="26">
        <v>0</v>
      </c>
      <c r="K20" s="9" t="s">
        <v>16</v>
      </c>
      <c r="L20" s="8" t="s">
        <v>36</v>
      </c>
    </row>
    <row r="21" spans="1:12" s="10" customFormat="1" ht="68.25" customHeight="1">
      <c r="A21" s="18" t="s">
        <v>35</v>
      </c>
      <c r="B21" s="19">
        <v>2014</v>
      </c>
      <c r="C21" s="20">
        <f t="shared" si="0"/>
        <v>15080</v>
      </c>
      <c r="D21" s="20">
        <f t="shared" si="1"/>
        <v>15080</v>
      </c>
      <c r="E21" s="26">
        <v>12583</v>
      </c>
      <c r="F21" s="26">
        <v>12583</v>
      </c>
      <c r="G21" s="26">
        <v>2497</v>
      </c>
      <c r="H21" s="26">
        <v>2497</v>
      </c>
      <c r="I21" s="26">
        <v>0</v>
      </c>
      <c r="J21" s="26">
        <v>0</v>
      </c>
      <c r="K21" s="9" t="s">
        <v>16</v>
      </c>
      <c r="L21" s="8" t="s">
        <v>37</v>
      </c>
    </row>
    <row r="22" spans="1:12" s="10" customFormat="1" ht="72.75" customHeight="1">
      <c r="A22" s="18" t="s">
        <v>42</v>
      </c>
      <c r="B22" s="19">
        <v>2014</v>
      </c>
      <c r="C22" s="20">
        <f t="shared" si="0"/>
        <v>67</v>
      </c>
      <c r="D22" s="20">
        <f t="shared" si="1"/>
        <v>67</v>
      </c>
      <c r="E22" s="26">
        <v>67</v>
      </c>
      <c r="F22" s="26">
        <v>67</v>
      </c>
      <c r="G22" s="26">
        <v>0</v>
      </c>
      <c r="H22" s="26">
        <v>0</v>
      </c>
      <c r="I22" s="26">
        <v>0</v>
      </c>
      <c r="J22" s="26">
        <v>0</v>
      </c>
      <c r="K22" s="9" t="s">
        <v>16</v>
      </c>
      <c r="L22" s="8" t="s">
        <v>43</v>
      </c>
    </row>
    <row r="23" spans="1:12" s="10" customFormat="1" ht="72.75" customHeight="1">
      <c r="A23" s="18" t="s">
        <v>44</v>
      </c>
      <c r="B23" s="19">
        <v>2014</v>
      </c>
      <c r="C23" s="20">
        <f t="shared" si="0"/>
        <v>21.67</v>
      </c>
      <c r="D23" s="20">
        <f t="shared" si="1"/>
        <v>21.67</v>
      </c>
      <c r="E23" s="26">
        <v>21.67</v>
      </c>
      <c r="F23" s="26">
        <v>21.67</v>
      </c>
      <c r="G23" s="26">
        <v>0</v>
      </c>
      <c r="H23" s="26">
        <v>0</v>
      </c>
      <c r="I23" s="26">
        <v>0</v>
      </c>
      <c r="J23" s="26">
        <v>0</v>
      </c>
      <c r="K23" s="9" t="s">
        <v>16</v>
      </c>
      <c r="L23" s="8" t="s">
        <v>49</v>
      </c>
    </row>
    <row r="24" spans="1:12" ht="23.25" customHeight="1">
      <c r="A24" s="27" t="s">
        <v>7</v>
      </c>
      <c r="B24" s="19"/>
      <c r="C24" s="26">
        <f>SUM(C11:C23)</f>
        <v>35310.712999999996</v>
      </c>
      <c r="D24" s="26">
        <f aca="true" t="shared" si="2" ref="D24:J24">SUM(D11:D23)</f>
        <v>35310.712999999996</v>
      </c>
      <c r="E24" s="26">
        <f t="shared" si="2"/>
        <v>29513.712999999996</v>
      </c>
      <c r="F24" s="26">
        <f t="shared" si="2"/>
        <v>29513.712999999996</v>
      </c>
      <c r="G24" s="26">
        <f t="shared" si="2"/>
        <v>5797</v>
      </c>
      <c r="H24" s="26">
        <f t="shared" si="2"/>
        <v>5797</v>
      </c>
      <c r="I24" s="26">
        <f t="shared" si="2"/>
        <v>0</v>
      </c>
      <c r="J24" s="26">
        <f t="shared" si="2"/>
        <v>0</v>
      </c>
      <c r="K24" s="4"/>
      <c r="L24" s="4"/>
    </row>
    <row r="25" spans="1:10" s="13" customFormat="1" ht="51" customHeight="1">
      <c r="A25" s="38" t="s">
        <v>45</v>
      </c>
      <c r="B25" s="38"/>
      <c r="C25" s="11"/>
      <c r="D25" s="11"/>
      <c r="E25" s="7"/>
      <c r="F25" s="12"/>
      <c r="G25" s="12"/>
      <c r="H25" s="1"/>
      <c r="I25" s="30" t="s">
        <v>46</v>
      </c>
      <c r="J25" s="30"/>
    </row>
    <row r="26" spans="1:11" s="13" customFormat="1" ht="20.25" customHeight="1">
      <c r="A26" s="1" t="s">
        <v>12</v>
      </c>
      <c r="B26" s="2"/>
      <c r="C26" s="1"/>
      <c r="D26" s="1"/>
      <c r="E26" s="14"/>
      <c r="F26" s="14"/>
      <c r="G26" s="1"/>
      <c r="H26" s="1"/>
      <c r="K26" s="15"/>
    </row>
    <row r="27" spans="1:8" s="13" customFormat="1" ht="24" customHeight="1">
      <c r="A27" s="1"/>
      <c r="B27" s="2"/>
      <c r="C27" s="1"/>
      <c r="D27" s="1"/>
      <c r="E27" s="1"/>
      <c r="F27" s="1"/>
      <c r="G27" s="1"/>
      <c r="H27" s="1"/>
    </row>
    <row r="28" spans="1:10" s="13" customFormat="1" ht="12.75">
      <c r="A28" s="16" t="s">
        <v>13</v>
      </c>
      <c r="B28" s="16"/>
      <c r="C28" s="16"/>
      <c r="D28" s="16"/>
      <c r="E28" s="1"/>
      <c r="F28" s="17"/>
      <c r="G28" s="17"/>
      <c r="H28" s="1"/>
      <c r="I28" s="30" t="s">
        <v>33</v>
      </c>
      <c r="J28" s="30"/>
    </row>
  </sheetData>
  <sheetProtection/>
  <mergeCells count="15">
    <mergeCell ref="A25:B25"/>
    <mergeCell ref="A6:L6"/>
    <mergeCell ref="B8:B10"/>
    <mergeCell ref="A8:A10"/>
    <mergeCell ref="C8:J8"/>
    <mergeCell ref="I9:J9"/>
    <mergeCell ref="G9:H9"/>
    <mergeCell ref="E9:F9"/>
    <mergeCell ref="I25:J25"/>
    <mergeCell ref="I28:J28"/>
    <mergeCell ref="A5:L5"/>
    <mergeCell ref="K8:K10"/>
    <mergeCell ref="L8:L10"/>
    <mergeCell ref="H7:J7"/>
    <mergeCell ref="C9:D9"/>
  </mergeCells>
  <printOptions/>
  <pageMargins left="0.984251968503937" right="0.1968503937007874" top="0.1968503937007874" bottom="0.1968503937007874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nazarova-n</dc:creator>
  <cp:keywords/>
  <dc:description/>
  <cp:lastModifiedBy>Дацюк Нина Михайловна</cp:lastModifiedBy>
  <cp:lastPrinted>2014-06-02T09:27:41Z</cp:lastPrinted>
  <dcterms:created xsi:type="dcterms:W3CDTF">2011-11-01T06:18:44Z</dcterms:created>
  <dcterms:modified xsi:type="dcterms:W3CDTF">2014-06-02T09:28:11Z</dcterms:modified>
  <cp:category/>
  <cp:version/>
  <cp:contentType/>
  <cp:contentStatus/>
</cp:coreProperties>
</file>